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13"/>
  <workbookPr defaultThemeVersion="166925"/>
  <mc:AlternateContent xmlns:mc="http://schemas.openxmlformats.org/markup-compatibility/2006">
    <mc:Choice Requires="x15">
      <x15ac:absPath xmlns:x15ac="http://schemas.microsoft.com/office/spreadsheetml/2010/11/ac" url="C:\Users\jshaughnessy\Documents\architecture\Threat Modeling\"/>
    </mc:Choice>
  </mc:AlternateContent>
  <xr:revisionPtr revIDLastSave="0" documentId="8_{452A8071-DA28-46EF-9BF0-CEAF37066D8F}" xr6:coauthVersionLast="45" xr6:coauthVersionMax="45" xr10:uidLastSave="{00000000-0000-0000-0000-000000000000}"/>
  <bookViews>
    <workbookView xWindow="0" yWindow="0" windowWidth="19200" windowHeight="6930" xr2:uid="{00000000-000D-0000-FFFF-FFFF00000000}"/>
  </bookViews>
  <sheets>
    <sheet name="NIST SP 800-171" sheetId="1" r:id="rId1"/>
  </sheets>
  <definedNames>
    <definedName name="_xlnm._FilterDatabase" localSheetId="0" hidden="1">'NIST SP 800-171'!$A$3:$G$127</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0" i="1" l="1"/>
  <c r="C103" i="1"/>
  <c r="C98" i="1"/>
  <c r="C94" i="1"/>
  <c r="C87" i="1"/>
  <c r="C84" i="1"/>
  <c r="C74" i="1"/>
  <c r="C67" i="1"/>
  <c r="C63" i="1"/>
  <c r="C51" i="1"/>
  <c r="C41" i="1"/>
  <c r="C31" i="1"/>
  <c r="C27" i="1"/>
  <c r="C4" i="1"/>
  <c r="C2" i="1" l="1"/>
</calcChain>
</file>

<file path=xl/sharedStrings.xml><?xml version="1.0" encoding="utf-8"?>
<sst xmlns="http://schemas.openxmlformats.org/spreadsheetml/2006/main" count="546" uniqueCount="387">
  <si>
    <t>Sphera Security and Compliance Blueprint</t>
  </si>
  <si>
    <t>Reference architecture control coverage</t>
  </si>
  <si>
    <t>Control ID</t>
  </si>
  <si>
    <t>Control description</t>
  </si>
  <si>
    <t>Reference architecture coverage</t>
  </si>
  <si>
    <t>Key Azure services</t>
  </si>
  <si>
    <t>Service configuration detail</t>
  </si>
  <si>
    <t>Additional Work</t>
  </si>
  <si>
    <t>Version last updated</t>
  </si>
  <si>
    <t>Access Control</t>
  </si>
  <si>
    <t>3.1.1</t>
  </si>
  <si>
    <t xml:space="preserve">Limit information system access to authorized users, processes acting on behalf of authorized users, or devices (including other information systems). </t>
  </si>
  <si>
    <t>Yes</t>
  </si>
  <si>
    <t>Azure Active Directory
Azure Active Directory B2C</t>
  </si>
  <si>
    <t>This reference architecture enforces logical access authorizations using role-based access control enforced by Azure Active Directory by assigning users to roles. Azure Active Directory roles assigned to users or groups control logical access to resources within Azure at the resource, group, or subscription level.  Similarly, customer access is maintained by AAD B2C</t>
  </si>
  <si>
    <t>3.1.2</t>
  </si>
  <si>
    <t xml:space="preserve">Limit information system access to the types of transactions and functions that authorized users are permitted to execute. </t>
  </si>
  <si>
    <t>This reference architecture enforces logical access authorizations using role-based access controls enforced by Azure Active Directory by assigning users to roles. Azure Active Directory roles assigned to users or groups control logical access to resources within Azure at the resource, group, or subscription level. Similarly, customer access is maintained by AAD B2C</t>
  </si>
  <si>
    <t>3.1.3</t>
  </si>
  <si>
    <t xml:space="preserve">Control the flow of CUI in accordance with approved authorizations. </t>
  </si>
  <si>
    <t>Azure Networking
App Service Environment</t>
  </si>
  <si>
    <t>This reference architecture enforces information flow restrictions through the use of network security groups applied to the subnets in which resources are deployed. Network security groups ensure that information flow is controlled between resources based on approved rules.
App Service Environment is configured to provide resources for complete tenant isolation, removing it from Azure's multi-tenant environment, prohibiting those tenants from enumerating the App Service Environments resources. Customers can configure App Service Environment to disable TLS 1.0 and 1.1.</t>
  </si>
  <si>
    <t>3.1.4</t>
  </si>
  <si>
    <t xml:space="preserve">Separate the duties of individuals to reduce the risk of malevolent activity without collusion. 
</t>
  </si>
  <si>
    <t>No</t>
  </si>
  <si>
    <t>This will need to be address through operational procedures and processes outside of the reference architecture.</t>
  </si>
  <si>
    <t>define process and prodecures</t>
  </si>
  <si>
    <t>3.1.5</t>
  </si>
  <si>
    <t xml:space="preserve">Employ the principle of least privilege, including for specific security functions and privileged accounts. 
</t>
  </si>
  <si>
    <t>Yes - Partial</t>
  </si>
  <si>
    <t>Azure Active Directory</t>
  </si>
  <si>
    <t>This reference architecture implements role-based access control which can be configured to separate duties according to organization requirements. Azure Active Directory (and AAd B2C for end-users) account privileges are implemented using role-based access controls by assigning users to roles.
Sphera is responsible for appropriately assigning users to roles and/or security groups. Furthermore, the we are responsible for implementing a process or service, such as Azure Active Directory Privileged Identity Management, to lower the exposure time of privileges and increase visibility into the use of security functions and privileged accounts through reports and alerts.</t>
  </si>
  <si>
    <t>3.1.6</t>
  </si>
  <si>
    <t xml:space="preserve">Use non-privileged accounts or roles when accessing nonsecurity functions. </t>
  </si>
  <si>
    <t>define process and procedures</t>
  </si>
  <si>
    <t>3.1.7</t>
  </si>
  <si>
    <t xml:space="preserve">Prevent non-privileged users from executing privileged functions and capture the execution of such functions in audit logs. 
</t>
  </si>
  <si>
    <t>This reference architecture implements role-based access control to restrict users to only privileges explicitly assigned in Azure Active Directory (and AAD B2C for end-users). Activity logs capture operations performed on Azure resources.
We are responsible for appropriately assigning users to roles and/or security groups. Furthermore, Sphera will be responsible for ensuring all logging requirements are met for their deployed web application.</t>
  </si>
  <si>
    <t>3.1.8</t>
  </si>
  <si>
    <t xml:space="preserve">Limit unsuccessful logon attempts. </t>
  </si>
  <si>
    <t>Azure Active Directory
Azure Active Directory B2C
Azure portal</t>
  </si>
  <si>
    <t>The Azure portal limits consecutive invalid logon attempts by users and locks the account after the limit is reached. Azure Active Directory (and AAD B2C) can be used to limit consecutive invalid logon attempts (e.g. no more than three within a 15 minute period) by locking the user account when the login attempt limit is reached.</t>
  </si>
  <si>
    <t>set the lock and reset policies for devOps and end-users</t>
  </si>
  <si>
    <t>3.1.9</t>
  </si>
  <si>
    <t xml:space="preserve">Provide privacy and security notices consistent with applicable CUI rules. </t>
  </si>
  <si>
    <t>Definition of roles and process for notifications needs to be defined</t>
  </si>
  <si>
    <t>define process and procedures along with notice maps to roles</t>
  </si>
  <si>
    <t>3.1.10</t>
  </si>
  <si>
    <t xml:space="preserve">Use session lock with pattern-hiding displays to prevent access/viewing of data after period of inactivity. </t>
  </si>
  <si>
    <t>This is a function of the actual web application and should be part of any standard on the engineering side of the house.</t>
  </si>
  <si>
    <t>web developpment standards and guidance</t>
  </si>
  <si>
    <t>3.1.11</t>
  </si>
  <si>
    <t>Terminate (automatically) a user session after a defined condition.</t>
  </si>
  <si>
    <t>Azure portal
Azure Resource Manager</t>
  </si>
  <si>
    <t>The settings to automatically terminate a user session can be configured in the Azure portal to meet organization session termination requirements for the resource group. Additionally, the remote desktop session host configuration for the deployed bastion host can be configured to terminate user sessions after an organization-defined condition.
Sphera is responsible for configuring the remote desktop session host to meet organization requirements.</t>
  </si>
  <si>
    <t>set requirements on RDP sessions</t>
  </si>
  <si>
    <t>3.1.12</t>
  </si>
  <si>
    <t>Monitor and control remote access sessions.</t>
  </si>
  <si>
    <t>Azure Active Directory
Azure Active Directory B2C
Application Gateway
Azure Security Center
Log Analytics
ExpressRoute
VPN Gateway</t>
  </si>
  <si>
    <t>This reference architecture provides remote access to the information system through the Application Gateway, Azure portal, remote desktop connection via a bastion host, and through a customer-implemented ExpressRoute or VPN gateway. Access through the Azure portal and remote desktop sessions are audited and can be monitored through Azure Security Center with Log Analytics. 
Sphera is responsible for implementing remote access controls for ExpressRoute or VPN gateway.</t>
  </si>
  <si>
    <t>policy and procedures for configuring access for devOps resources</t>
  </si>
  <si>
    <t>3.1.13</t>
  </si>
  <si>
    <t xml:space="preserve">Employ cryptographic mechanisms to protect the confidentiality of remote access sessions. </t>
  </si>
  <si>
    <t>Azure Active Directory
Azure Active Directory B2C
Application Gateway
App Service Environment
Log Analytics
ExpressRoute
VPN Gateway</t>
  </si>
  <si>
    <t>This reference architecture applies network access controls over external connections. All management connectivity is initiated through a secure bastion host located in a management subnet. The management subnet has network security group rules to limit access to production resources as appropriate. This reference architecture also implements a web application firewall using the Application Gateway service with OWASP 3.0 ruleset to monitor traffic entering into the web application. The web application firewall is enabled to run in prevention mode, actively blocking intrusions and attacks detected by the ruleset. This reference architecture uses TLS 1.2 encryption for all data in transit over public networks. Additionally, the web application firewall manages traffic into the environment. App Service Environment is configured to provide resources complete tenant isolation, removing it from Azure's multi-tenant environment and prohibiting those tenants from enumerating the App Service Environment's resources. Customers can configure App Service Environment to disable TLS 1.0 and 1.1.
The customer is responsible for implementing remote access controls for ExpressRoute or VPN gateway.</t>
  </si>
  <si>
    <t>3.1.14</t>
  </si>
  <si>
    <t xml:space="preserve">Route remote access via managed access control points. </t>
  </si>
  <si>
    <t>Azure Networking
Application Gateway
ExpressRoute
VPN Gateway</t>
  </si>
  <si>
    <t>This reference architecture applies network access controls over external connections. All management connectivity is initiated through a secure bastion host located in a management subnet. The management subnet has network security group rules to limit access to production resources as appropriate. This reference architecture also implements a web application firewall using the Application Gateway service with the OWASP 3.0 ruleset to monitor traffic entering into the web application. The web application firewall is enabled to run in prevention mode, actively blocking intrusions and attacks detected by the ruleset. This reference architecture uses TLS 1.2 encryption for all data in transit over public networks. Additionally, the web application firewall manages traffic into the environment. 
The customer is responsible for implementing remote access controls for ExpressRoute or VPN gateway.</t>
  </si>
  <si>
    <t>3.1.15</t>
  </si>
  <si>
    <t>Authorize remote execution of privileged commands and remote access to security-relevant information.</t>
  </si>
  <si>
    <t>define policies and procedures</t>
  </si>
  <si>
    <t>3.1.16</t>
  </si>
  <si>
    <t>Authorize wireless access prior to allowing such connections.</t>
  </si>
  <si>
    <t>Yes - Inherited</t>
  </si>
  <si>
    <t>There is no wireless access within the scope of systems deployed on Azure.</t>
  </si>
  <si>
    <t>3.1.17</t>
  </si>
  <si>
    <t>Protect wireless access using authentication and encryption.</t>
  </si>
  <si>
    <t>3.1.18</t>
  </si>
  <si>
    <t>Control connection of mobile devices.</t>
  </si>
  <si>
    <t>There are no customer-controlled mobile devices within the scope of systems deployed on Azure.</t>
  </si>
  <si>
    <t>3.1.19</t>
  </si>
  <si>
    <t>Encrypt CUI on mobile devices and mobile computing platforms.</t>
  </si>
  <si>
    <t>3.1.20</t>
  </si>
  <si>
    <t xml:space="preserve">Verify and control/limit connections to and use of external information systems. </t>
  </si>
  <si>
    <t>Inherently, the reference architecture is limited to the entry points defined; application-specific implementations may need access to external stores or systems.  Appropriate guidance and standards around implementing such access should be cclarified and defined.</t>
  </si>
  <si>
    <t>3.1.21</t>
  </si>
  <si>
    <t>Limit use of organizational portable storage devices on external systems.</t>
  </si>
  <si>
    <t>Customers do not have physical access to any system resources in Azure datacenters.</t>
  </si>
  <si>
    <t>3.1.22</t>
  </si>
  <si>
    <t>Control CUI posted or processed on publicly accessible systems.</t>
  </si>
  <si>
    <t>Yes - partial</t>
  </si>
  <si>
    <t>Since there is no public facing applications that do not require or allow posting without authentication, this requirement does not specifically apply in full.  However, by implementing security checks as defined in the reference architecture at the application gateway level, this will further prevent this from occurring for any given application / module.</t>
  </si>
  <si>
    <t>Awareness and Training</t>
  </si>
  <si>
    <t>3.2.1</t>
  </si>
  <si>
    <t>Ensure that managers, systems administrators, and users of organizational systems are made aware of the security risks associated with their activities and of the applicable policies, standards, and procedures related to the security of those systems.</t>
  </si>
  <si>
    <t>Guidance and training needs to be created and disseminated and tracked in an audit system on successful completion.</t>
  </si>
  <si>
    <t>3.2.2</t>
  </si>
  <si>
    <t>Ensure that organizational personnel are adequately trained to carry out their assigned information security-related duties and responsibilities.</t>
  </si>
  <si>
    <t>3.2.3</t>
  </si>
  <si>
    <t>Provide security awareness training on recognizing and reporting potential indicators of insider threat.</t>
  </si>
  <si>
    <t>Audit and Accountability</t>
  </si>
  <si>
    <t>3.3.1</t>
  </si>
  <si>
    <t xml:space="preserve">Create, protect, and retain information system audit records to the extent needed to enable the monitoring, analysis, investigation, and reporting of unlawful, unauthorized, or inappropriate information system activity. 
</t>
  </si>
  <si>
    <t>Azure Security Center
Azure PaaS Resources
Log Analytics</t>
  </si>
  <si>
    <t>Audit capability for this reference architecture is provided by Azure Monitor and Log Analytics. Events audited in this reference architecture include those recorded in Azure activity logs for the deployed resources. Sphera may select additional events to be audited to meet organizational needs. Azure resources capture audit records with sufficient detail to satisfy the requirements of this control. Azure activity logs use a detailed schema that contains fields for more than 20 types of audit information. Azure Security Center integrates logs generated from Azure services into a centralized repository to help customers identify potential threats and improve their security posture. All audit logs can be reviewed through Azure Security Center.
Azure implements this control for the operating systems supporting the PaaS environment.
Additional logging can be accomplished at the application level as need for further information.</t>
  </si>
  <si>
    <t>3.3.2</t>
  </si>
  <si>
    <t xml:space="preserve">Ensure that the actions of individual information system users can be uniquely traced to those users so they can be held accountable for their actions. </t>
  </si>
  <si>
    <t>Azure Active Directory
Azure Active Directory B2C
Azure Security Center
Log Analytics</t>
  </si>
  <si>
    <t>This reference architecture relies on the built-in audit capabilities of Azure. The deployed solutions capture audit records with sufficient detail to satisfy the requirements of this control. Azure activity logs help determine an operation's initiator, time of occurrence, and status. Log Analytics assists with analysis of Azure activity logs across all Azure subscriptions for a customer, and this analysis can be reviewed in Azure Security Center.</t>
  </si>
  <si>
    <t>3.3.3</t>
  </si>
  <si>
    <t>Review and update logged events.</t>
  </si>
  <si>
    <t>Processes and prodecures along with responsibilities need to be defined about how and when these logs are reviewed and by whom</t>
  </si>
  <si>
    <t>Policy and procedures need to be defined.</t>
  </si>
  <si>
    <t>3.3.4</t>
  </si>
  <si>
    <t>Alert in the event of an audit logging process failure.</t>
  </si>
  <si>
    <t>Azure portal
Log Analytics</t>
  </si>
  <si>
    <t>Service status for Azure Monitor and Log Analytics is available on the Azure status website and the service health blade in the Azure portal. Azure Security Center provides a centralized location to view, manage, and respond to security alerts for integrated resources.
The customer may configure alerts through Log Analytics to provide notifications of other types of audit processing failures. Application Engineering teams are responsible for integrating Log Analytics and Security Center with their deployed web application.</t>
  </si>
  <si>
    <t>3.3.5</t>
  </si>
  <si>
    <t>Correlate audit record review, analysis, and reporting processes for investigation and response to indications of unlawful, unauthorized, suspicious, or unusual activity.</t>
  </si>
  <si>
    <t>Azure Security Center
Log Analytics</t>
  </si>
  <si>
    <t>This reference architecture implements Log Analytics with Operations Management Suite workspaces to collect audit data in a centralized location. Azure Security Center ingests Log Analytics data to provide analysis and reporting of defined audit criteria, which supports organization-wide situational awareness.
Sphera engineering teams are responsible for integrating Log Analytics and Security Center with their deployed web application.</t>
  </si>
  <si>
    <t>3.3.6</t>
  </si>
  <si>
    <t>Provide audit record reduction and report generation to support on-demand analysis and reporting.</t>
  </si>
  <si>
    <t>This reference architecture implements the Log Analytics with Operations Management Suite workspaces to collect audit data in a centralized location. Log Analytics provides monitoring services by collecting data from managed resources into a central repository. Once collected, the data is available for alerting, analysis, and export in Azure Security Center. Azure Security Center provides real-time status updates and analysis of system vulnerabilities for each integrated resource. The content and time ordering of audit records are not altered when collected by Log Analytics or Azure Security Center.
The customer is responsible for integrating Log Analytics and Security Center with their deployed web application.</t>
  </si>
  <si>
    <t>3.3.7</t>
  </si>
  <si>
    <t xml:space="preserve">Provide an information system capability that compares and synchronizes internal system clocks with an authoritative source to generate time stamps for audit records. </t>
  </si>
  <si>
    <t>Azure PaaS Resources</t>
  </si>
  <si>
    <t>The resources in this reference architecture use internal system clocks to generate time stamps for audit records. Internal system clocks are configured to sync with an authoritative time source.</t>
  </si>
  <si>
    <t>3.3.8</t>
  </si>
  <si>
    <t xml:space="preserve">Protect audit information and audit tools from unauthorized access, modification, and deletion. </t>
  </si>
  <si>
    <t>Logical access controls are used to protect audit information and tools within this reference architecture from unauthorized access, modification, and deletion. Azure Active Directory enforces approved logical access using role-based group memberships. The ability to view audit information and use auditing tools can be limited to users that require those permissions.</t>
  </si>
  <si>
    <t>3.3.9</t>
  </si>
  <si>
    <t>Limit management of audit functionality to a subset of privileged users.</t>
  </si>
  <si>
    <t xml:space="preserve">Logical access controls are used to protect audit information and tools within this reference architecture from unauthorized access, modification, and deletion. Azure Active Directory enforces approved logical access using role-based group memberships. The ability to view audit information and use auditing tools can be limited to users that require those permissions.
</t>
  </si>
  <si>
    <t>Configuration Management</t>
  </si>
  <si>
    <t>3.4.1</t>
  </si>
  <si>
    <t xml:space="preserve">Establish and maintain baseline configurations and inventories of organizational information systems (including hardware, software, firmware, and documentation) throughout the respective system development life cycles. 
</t>
  </si>
  <si>
    <t>Azure Resource Manager
Azure PaaS Resources</t>
  </si>
  <si>
    <t>Resources in this reference architecture can be given a specific resource tag that can be associated with the system boundary. The resources blade in the Azure portal lists all deployed resources, providing an always up-to-date inventory as resources are deployed and removed.
Azure implements this control for the operating systems supporting the PaaS environment.
Sphera is responsible for meeting the baseline configuration and inventory requirements for their deployed web application and the resources included in this reference architecture.</t>
  </si>
  <si>
    <t>inventory and baseline documentation standards need to be generated</t>
  </si>
  <si>
    <t>3.4.2</t>
  </si>
  <si>
    <t>Establish and enforce security configuration settings for information technology products employed in organizational information systems.</t>
  </si>
  <si>
    <t>Azure implements this control for the operating systems supporting the PaaS environment.
Sphera engineering teams are responsible for enforcing security configuration settings on their deployed web application and the resources included in this reference architecture.</t>
  </si>
  <si>
    <t>guidance and best practices on security</t>
  </si>
  <si>
    <t>3.4.3</t>
  </si>
  <si>
    <t xml:space="preserve">Track, review, approve or disapprove, and log changes to organizational systems. </t>
  </si>
  <si>
    <t>Azure implements this control for the operating systems supporting the PaaS environment.
Sphera engineering teams are responsible for change management processes related to their deployed web application and the resources included in this reference architecture.</t>
  </si>
  <si>
    <t>change and audit logging at the application level should be defined as part of the requirements as well as review during CAB</t>
  </si>
  <si>
    <t>3.4.4</t>
  </si>
  <si>
    <t xml:space="preserve">Analyze the security impact of changes prior to implementation. </t>
  </si>
  <si>
    <t>Azure implements this control for the operating systems supporting the PaaS environment.
Sphera responsible for change management processes related to their deployed web application and the resources included in this reference architecture.  All requirements will be met by addressing this topic during CAB (Change management meetings).</t>
  </si>
  <si>
    <t xml:space="preserve">security review during CAB </t>
  </si>
  <si>
    <t>3.4.5</t>
  </si>
  <si>
    <t xml:space="preserve">Define, document, approve, and enforce physical and logical access restrictions associated with changes to organizational systems. </t>
  </si>
  <si>
    <t>Azure Active Directory account privileges are implemented using role-based access control by assigning users to roles, which provides strict control over which users can view and control deployed resources. Furthermore, these security groups control the actions that users can take with respect to operating system configuration. These role-based schemes can be extended by the customer to meet mission needs.
Sphera is responsible for defining, documenting, approving, and enforcing logical access restrictions for Azure Active Directory for customer created accounts.</t>
  </si>
  <si>
    <t>review during CAB and approvals</t>
  </si>
  <si>
    <t>3.4.6</t>
  </si>
  <si>
    <t xml:space="preserve">Employ the principle of least functionality by configuring organizational systems to provide only essential capabilities. </t>
  </si>
  <si>
    <t>Azure Active Directory
Azure Active Directory B2C
Azure Networking</t>
  </si>
  <si>
    <t>The resources in this reference architecture are configured to provide the least functionality for their intended purpose. Network security groups can be further configured by the customer to restrict the use of functions, ports, protocols, and services to provide only the functionality intended.
Sphera (or the customer in a self-service model) is responsible for ensuring users and their associated accounts only have access to information and resources that are required to perform their task, in addition to configuring network security groups.</t>
  </si>
  <si>
    <t xml:space="preserve">user audit process policy and self service </t>
  </si>
  <si>
    <t>3.4.7</t>
  </si>
  <si>
    <t xml:space="preserve">Restrict, disable, or prevent the use of nonessential programs, functions, ports, protocols, and services. </t>
  </si>
  <si>
    <t>Azure Resource Manager
Azure PaaS Resources
Azure Networking</t>
  </si>
  <si>
    <t>Network security groups for deployed resources can be further configured by the customer to restrict the use of functions, ports, protocols, and services to provide only the functionality intended.
Azure implements this control for the operating systems supporting the PaaS environment.
Sphera engineering teams are responsible for the secure development of their web application, including the restriction, disablement, and the prevention of non-essentials functions, ports, protocols, and services, in addition to configuring network security groups.</t>
  </si>
  <si>
    <t>security and netowrking security guidance and best practices documentation along with a review process (CAB checkoff?)</t>
  </si>
  <si>
    <t>3.4.8</t>
  </si>
  <si>
    <t xml:space="preserve">Apply deny-by-exception (blacklisting) policy to prevent the use of unauthorized software or deny-all, permit-by-exception (whitelisting) policy to allow the execution of authorized software. </t>
  </si>
  <si>
    <t>Azure implements this control for the operating systems supporting the PaaS environment.</t>
  </si>
  <si>
    <t>3.4.9</t>
  </si>
  <si>
    <t xml:space="preserve">Control and monitor user-installed software. </t>
  </si>
  <si>
    <t>Identification Management</t>
  </si>
  <si>
    <t>3.5.1</t>
  </si>
  <si>
    <t xml:space="preserve">Identify system users, processes acting on behalf of users, and devices. </t>
  </si>
  <si>
    <t>Azure Active Directory
Axure Active Directory B2C</t>
  </si>
  <si>
    <t>This reference architecture utilizes accounts that have unique identifiers. 
The customer may disable or remove built-in accounts with non-unique identifiers.</t>
  </si>
  <si>
    <t>3.5.2</t>
  </si>
  <si>
    <t>Authenticate (or verify) the identities of users, processes, or devices, as a prerequisite to allowing access to organizational systems.</t>
  </si>
  <si>
    <t>Because the first line of security is implemented via the application gateway (specifically the pipeline component), access to resources beyond this point is strictly controlled.</t>
  </si>
  <si>
    <t>3.5.3</t>
  </si>
  <si>
    <t xml:space="preserve">Use multifactor authentication for local and network access to privileged accounts and for network access to non-privileged accounts. </t>
  </si>
  <si>
    <t>AAD B2C provides this functionality which we can use natively if desired.</t>
  </si>
  <si>
    <t>policy for multifactor authentication</t>
  </si>
  <si>
    <t>3.5.4</t>
  </si>
  <si>
    <t xml:space="preserve">Employ replay-resistant authentication mechanisms for network access to privileged and non-privileged accounts. </t>
  </si>
  <si>
    <t>Access to resources deployed by this reference architecture are protected from replay attacks by the built-in Kerberos functionality of Azure Active Directory and AAD B2C.</t>
  </si>
  <si>
    <t>3.5.5</t>
  </si>
  <si>
    <t>Prevent reuse of identifiers for a defined period.</t>
  </si>
  <si>
    <t>Azure Active Directory and AAD B2C accounts are assigned a globally unique Object ID. These unique IDs are not subject to reuse.</t>
  </si>
  <si>
    <t>3.5.6</t>
  </si>
  <si>
    <t xml:space="preserve">Disable identifiers after a defined period of inactivity. </t>
  </si>
  <si>
    <t>Azure Active Directory
Azure Automation</t>
  </si>
  <si>
    <t>Azure Automation can be used to configure a scheduled task for Azure Active Directory and AAD B2C  to automatically disable accounts after a time period of inactivity (e.g. after 30 days).</t>
  </si>
  <si>
    <t>3.5.7</t>
  </si>
  <si>
    <t xml:space="preserve">Enforce a minimum password complexity and change of characters when new passwords are created. </t>
  </si>
  <si>
    <t>Yes - Partial+C49:C58</t>
  </si>
  <si>
    <t>Azure Active Directory
Azure Portal</t>
  </si>
  <si>
    <t>Azure Active Directory, AAD B2C,  and Azure portal are configured to enforce minimum password complexities.
The customer is responsible for specifying additional minimum password complexities.</t>
  </si>
  <si>
    <t>3.5.8</t>
  </si>
  <si>
    <t xml:space="preserve">Prohibit password reuse for a specified number of generations. </t>
  </si>
  <si>
    <t>Azure Active Directory and AAD B2C prohibits password reuse.</t>
  </si>
  <si>
    <t>3.5.9</t>
  </si>
  <si>
    <t xml:space="preserve">Allow temporary password use for system logons with an immediate change to a permanent password. </t>
  </si>
  <si>
    <t>Azure Active Directory iand AAD B2C s used to manage control access to the information system. Whenever an account is initially created, or a temporary password is generated, Azure Active Directory and AAD B2C is employed to require that the user change the password at the next login.</t>
  </si>
  <si>
    <t>3.5.10</t>
  </si>
  <si>
    <t xml:space="preserve">Store and transmit only cryptographically-protected passwords. </t>
  </si>
  <si>
    <t>Azure Active Directory
ExpressRoute
VPN Gateway</t>
  </si>
  <si>
    <t>Azure Active Directory and AAD B2C is used to ensure that all passwords are cryptographically protected while stored and transmitted. Passwords stored by Azure Active Directory and AAD B2C are automatically hashed as part of built-in security functionality. 
Sphera is responsible for implementing ExpressRoute and/or VPN gateway using TLS 1.2 to ensure only cryptographically-protected passwords are stored or transmitted.</t>
  </si>
  <si>
    <t>3.5.11</t>
  </si>
  <si>
    <t>Obscure feedback of authentication information.</t>
  </si>
  <si>
    <t>Azure portal
ExpressRoute
VPN Gateway</t>
  </si>
  <si>
    <t>The Azure portal obscures authentication information when accessing the management portal. Access to resources deployed by this reference architecture is through a customer-implemented ExpressRoute and/or VPN Gateway. Remote desktop is used for connection to the bastion host and relies on Windows authentication. The default behavior of Windows authentication sessions masks passwords when input during an authentication session.
Sphera is responsible for configuring ExpressRoute and/or VPN Gateway with TLS 1.2 to obscure feedback of authentication information.</t>
  </si>
  <si>
    <t>Incident Response</t>
  </si>
  <si>
    <t>3.6.1</t>
  </si>
  <si>
    <t xml:space="preserve">Establish an operational incident-handling capability for organizational systems that includes preparation, detection, analysis, containment, recovery, and user response activities. </t>
  </si>
  <si>
    <t>policy and procedures</t>
  </si>
  <si>
    <t>3.6.2</t>
  </si>
  <si>
    <t>Track, document, and report incidents to designated officials and/or authorities both internal and external to the organization.</t>
  </si>
  <si>
    <t>3.6.3</t>
  </si>
  <si>
    <t xml:space="preserve">Test the organizational incident response capability. </t>
  </si>
  <si>
    <t>Maintenance</t>
  </si>
  <si>
    <t>3.7.1</t>
  </si>
  <si>
    <t xml:space="preserve">Perform maintenance on organizational systems. </t>
  </si>
  <si>
    <t>Customers do not have access to perform system maintenance for resources deployed to PaaS virtual machines; all physical maintenance and repair controls are implemented and managed by Azure. This control is inherited from Azure.</t>
  </si>
  <si>
    <t>3.7.2</t>
  </si>
  <si>
    <t>Provide controls on the tools, techniques, mechanisms, and personnel used to conduct system maintenance.</t>
  </si>
  <si>
    <t>3.7.3</t>
  </si>
  <si>
    <t xml:space="preserve">Ensure equipment removed for off-site maintenance is sanitized of any CUI. </t>
  </si>
  <si>
    <t>3.7.4</t>
  </si>
  <si>
    <t xml:space="preserve">Check media containing diagnostic and test programs for malicious code before the media are used in organizational systems. </t>
  </si>
  <si>
    <t>3.7.5</t>
  </si>
  <si>
    <t xml:space="preserve">Require multifactor authentication to establish nonlocal maintenance sessions via external network connections and terminate such connections when nonlocal maintenance is complete. </t>
  </si>
  <si>
    <t>3.7.6</t>
  </si>
  <si>
    <t>Supervise the maintenance activities of maintenance personnel without required access authorization.</t>
  </si>
  <si>
    <t>Media Protection</t>
  </si>
  <si>
    <t>3.8.1</t>
  </si>
  <si>
    <t>Protect (i.e., physically control and securely store) system media containing CUI, both paper and digital.</t>
  </si>
  <si>
    <t>There is no customer-controlled media within the scope of systems deployed on Azure.</t>
  </si>
  <si>
    <t>3.8.2</t>
  </si>
  <si>
    <t xml:space="preserve">Limit access to CUI on system media to authorized users. </t>
  </si>
  <si>
    <t>3.8.3</t>
  </si>
  <si>
    <t>Sanitize or destroy system media containing CUI before disposal or release for reuse.</t>
  </si>
  <si>
    <t>3.8.4</t>
  </si>
  <si>
    <t xml:space="preserve">Mark media with necessary CUI markings and distribution limitations. </t>
  </si>
  <si>
    <t>3.8.5</t>
  </si>
  <si>
    <t xml:space="preserve">Control access to media containing CUI and maintain accountability for media during transport outside of controlled areas. </t>
  </si>
  <si>
    <t>3.8.6</t>
  </si>
  <si>
    <t xml:space="preserve">Implement cryptographic mechanisms to protect the confidentiality of CUI stored on digital media during transport unless otherwise protected by alternative physical safeguards. </t>
  </si>
  <si>
    <t>3.8.7</t>
  </si>
  <si>
    <t xml:space="preserve">Control the use of removable media on system components. </t>
  </si>
  <si>
    <t>3.8.8</t>
  </si>
  <si>
    <t xml:space="preserve">Prohibit the use of portable storage devices when such devices have no identifiable owner. </t>
  </si>
  <si>
    <t>3.8.9</t>
  </si>
  <si>
    <t xml:space="preserve">Protect the confidentiality of backup CUI at storage locations. </t>
  </si>
  <si>
    <t>Azure Storage</t>
  </si>
  <si>
    <t>Confidentiality and integrity of all storage blobs deployed by this reference architecture are protected through use of Azure SSE, which uses 256-bit AES encryption for all data-at-rest.</t>
  </si>
  <si>
    <t>Personnel Security</t>
  </si>
  <si>
    <t>3.9.1</t>
  </si>
  <si>
    <t xml:space="preserve">Screen individuals prior to authorizing access to organizational systems containing CUI. </t>
  </si>
  <si>
    <t>As we are using a federated model from the customers organization to AAD Bc2, this will be the customers responsibility.</t>
  </si>
  <si>
    <t>notice and appropriate training for end-user administrators</t>
  </si>
  <si>
    <t>3.9.2</t>
  </si>
  <si>
    <t>Ensure that organizational systems containing CUI are protected during and after personnel actions such as terminations and transfers.</t>
  </si>
  <si>
    <t>Physical Protection</t>
  </si>
  <si>
    <t>3.10.1</t>
  </si>
  <si>
    <t xml:space="preserve">Limit physical access to organizational systems, equipment, and the respective operating environments to authorized individuals. </t>
  </si>
  <si>
    <t>3.10.2</t>
  </si>
  <si>
    <t>Protect and monitor the physical facility and support infrastructure for organizational systems.</t>
  </si>
  <si>
    <t>3.10.3</t>
  </si>
  <si>
    <t xml:space="preserve">Escort visitors and monitor visitor activity. </t>
  </si>
  <si>
    <t>3.10.4</t>
  </si>
  <si>
    <t xml:space="preserve">Maintain audit logs of physical access. </t>
  </si>
  <si>
    <t>3.10.5</t>
  </si>
  <si>
    <t xml:space="preserve">Control and manage physical access devices. </t>
  </si>
  <si>
    <t>3.10.6</t>
  </si>
  <si>
    <t xml:space="preserve">Enforce safeguarding measures for CUI at alternate work sites. </t>
  </si>
  <si>
    <t>We don't really support external un-authenticated access so this is not an issue.</t>
  </si>
  <si>
    <t>Risk Assessment</t>
  </si>
  <si>
    <t>3.11.1</t>
  </si>
  <si>
    <t>Periodically assess the risk to organizational operations (including mission, functions, image, or reputation), organizational assets, and individuals, resulting from the operation of organizational systems and the associated processing, storage, or transmission of CUI</t>
  </si>
  <si>
    <t>policy and procedure</t>
  </si>
  <si>
    <t>3.11.2</t>
  </si>
  <si>
    <t xml:space="preserve">Scan for vulnerabilities in organizational systems and applications periodically and when new vulnerabilities affecting those systems and applications are identified. </t>
  </si>
  <si>
    <t>Azure PaaS Resources
Azure Security Center
Log Analytics</t>
  </si>
  <si>
    <t>Azure Security Center provides a comprehensive view of the security posture for the environment. Azure Security Center uses a variety of detection capabilities to alert customers of potential attacks targeting their environments. These alerts contain valuable information about what triggered the alert, the resources targeted, and the source of the attack. Once resources are properly connected, Azure Security Center analyzes logs and generates vulnerability notifications in real-time to help analyze and react to security threats.
Azure implements this control for the operating systems supporting the PaaS environment and using Azure Security Center.
Sphera is responsible for configuring a scanning and assessment schedule that meets the needs of organization. Sphera is also responsible for all scanning requirements related to their hosted web application (e.g. - using Veracode along with any network vulnerability scanning tools)</t>
  </si>
  <si>
    <t>policy, procedures, and scheduling.</t>
  </si>
  <si>
    <t>3.11.3</t>
  </si>
  <si>
    <t>Remediate vulnerabilities in accordance with risk assessments.</t>
  </si>
  <si>
    <t>This would be due to an application level vulnerability deviating from best practices or guidance and the reference architecture.  A policy would have to be implemented for remediation timeframes in conjunction with the security team</t>
  </si>
  <si>
    <t>policy and guidance</t>
  </si>
  <si>
    <t>Security Assessment</t>
  </si>
  <si>
    <t>3.12.1</t>
  </si>
  <si>
    <t xml:space="preserve">Periodically assess the security controls in organizational systems to determine if the controls are effective in their application. </t>
  </si>
  <si>
    <t>3.12.2</t>
  </si>
  <si>
    <t xml:space="preserve">Develop and implement plans of action designed to correct deficiencies and reduce or eliminate vulnerabilities in organizational systems. </t>
  </si>
  <si>
    <t>3.12.3</t>
  </si>
  <si>
    <t xml:space="preserve">Monitor security controls on an ongoing basis to ensure the continued effectiveness of the controls. </t>
  </si>
  <si>
    <t>3.12.4</t>
  </si>
  <si>
    <t>Develop, document, and periodically update system security plans that describe system boundaries, system environments of operation, how security requirements are implemented, and the relationships with or connections to other systems.</t>
  </si>
  <si>
    <t>System and Communication Protection</t>
  </si>
  <si>
    <t>3.13.1</t>
  </si>
  <si>
    <t xml:space="preserve">Monitor, control, and protect communications (i.e., information transmitted or received by organizational systems) at the external boundaries and key internal boundaries of organizational systems. </t>
  </si>
  <si>
    <t>Azure Networking
App Service Environment
Application Gateway
Azure Security Center
Log Analytics
ExpressRoute
VPN Gateway</t>
  </si>
  <si>
    <t>This reference architecture applies network access controls over all connections. All management connectivity is initiated through a secure bastion host located in a management subnet. The management subnet has network security group rules to limit access to production resources as appropriate. This reference architecture also implements a web application firewall using the Application Gateway service with the OWASP 3.0 ruleset to monitor traffic entering into the web application. The web application firewall is enabled to run in prevention mode, actively blocking intrusions and attacks detected by the ruleset. This reference architecture uses TLS 1.2 encryption for all data in transit over public networks. Additionally, the web application firewall manages traffic into the environment. All connections to the Azure environment are made through a customer-implemented ExpressRoute and/or VPN Gateway. Ports are set to deny-by-default. Log Analytics is used for capturing all auditable events which can be reviewed and monitored through Azure Security Center.
App Service Environment is configured to provide resources complete tenant isolation, removing it from Azure's multi-tenant environment and prohibiting those tenants from enumerating the App Service Environment's resources. Customers can configure App Service Environment to disable TLS 1.0 and 1.1. 
Sphera is responsible for configuring ExpressRoute and/or VPN Gateway.</t>
  </si>
  <si>
    <t>3.13.2</t>
  </si>
  <si>
    <t>Employ architectural designs, software development techniques, and systems engineering principles that promote effective information security within organizational systems.</t>
  </si>
  <si>
    <t>Azure Resource Manager
Azure Networking
Application Gateway
App Service Environment</t>
  </si>
  <si>
    <t>This reference architecture was developed to meet the standards of the NIST SP 800-171 framework. This reference architecture is designed to use Azure Resource Manager to securely deploy a PaaS web application environment.
This solution separates resources in an architecture with a management subnet for the bastion host, a subnet for the Application Gateway, a data tier subnet for Azure SQL Database, and a web tier subnet for the App Service Environment. Subnets are logically separated by network security group rules applied to the individual subnets to restrict traffic between subnets to only that necessary for system and management functionality (e.g., external traffic cannot access the data tier, web tier, or management tier). External connections for management access are restricted to a bastion host deployed in a management subnet with network security rules applied to restrict external connections to authorized IP addresses.
The customer is responsible for meeting all control requirements when developing web applications hosted by this environment.</t>
  </si>
  <si>
    <t>3.13.3</t>
  </si>
  <si>
    <t xml:space="preserve">Separate user functionality from system management functionality. </t>
  </si>
  <si>
    <t>Azure Active Directory
Azure Resource Manager</t>
  </si>
  <si>
    <t>This reference architecture separates user functionality from system management functionality through the system architecture and enforcement of logical access controls. User functionality is limited to customer-deployed web application interfaces. Interfaces for system management functionality are separate from user interfaces. All management connectivity is through a secure bastion host located in a management subnet with network security group rules to limit access to production resources as appropriate. Logical access controls are enforced with Azure Active Directory.
The customer is responsible for separating user and management functionality of their deployed web application.</t>
  </si>
  <si>
    <t>3.13.4</t>
  </si>
  <si>
    <t xml:space="preserve">Prevent unauthorized and unintended information transfer via shared system resources. </t>
  </si>
  <si>
    <t>Azure implements this control for the operating systems supporting the PaaS environment. This reference architecture runs Windows operating systems. The operating system manages resources such as memory and storage.</t>
  </si>
  <si>
    <t>3.13.5</t>
  </si>
  <si>
    <t xml:space="preserve">Implement subnetworks for publicly accessible system components that are physically or logically separated from internal networks. </t>
  </si>
  <si>
    <t>Azure Networking
App Service Environment
Application Gateway
ExpressRoute
VPN Gateway</t>
  </si>
  <si>
    <t>This reference architecture applies network access controls over all connections. All management connectivity is initiated through a secure bastion host located in a management subnet. The management subnet has network security group rules to limit access to production resources as appropriate. This reference architecture also implements a web application firewall using the Application Gateway service with the OWASP 3.0 ruleset to monitor traffic entering into the web application. The web application firewall is enabled to run in prevention mode, actively blocking intrusions and attacks detected by the ruleset. This reference architecture uses TLS 1.2 encryption for all data in transit over public networks. Additionally, the web application firewall manages traffic into the environment. 
App Service Environment is configured to provide resources complete tenant isolation, removing it from Azure's multi-tenant environment and prohibiting those tenants from enumerating the App Service Environment's resources. Customers can configure App Service Environment to disable TLS 1.0 and 1.1.
All connections to the Azure environment are made through a customer-implemented ExpressRoute and/or VPN Gateway. Ports are set to deny-by-default. Log Analytics is used for capturing all auditable events which can be reviewed and monitored through Azure Security Center.
This solution separates resources in an architecture with a management subnet for the bastion host, a subnet for the Application Gateway, a data tier subnet for Azure SQL server, and a web tier subnet for the App Service Environment. Subnets are logically separated by network security group rules applied to the individual subnets to restrict traffic between subnets to only that necessary for system and management functionality (e.g., external traffic cannot access the data tier, web tier, or management tier). External connections for management access are restricted to a bastion host deployed in a management subnet with network security rules applied to restrict external connections to authorized IP addresses.
This customer is responsible for configuring ExpressRoute and/or VPN Gateway.</t>
  </si>
  <si>
    <t>3.13.6</t>
  </si>
  <si>
    <t xml:space="preserve">Deny network communications traffic by default and allow network communications traffic by exception (i.e., deny all, permit by exception). </t>
  </si>
  <si>
    <t>Azure Security Center
Azure Networking
ExpressRoute
VPN Gateway</t>
  </si>
  <si>
    <t>Rulesets applied to network security groups included in this reference architecture are configured using a deny-by-default scheme.
The customer is responsible for configuring ExpressRoute and/or VPN Gateway with a deny-all, permit-by-exception rule.</t>
  </si>
  <si>
    <t>3.13.7</t>
  </si>
  <si>
    <t xml:space="preserve">Prevent remote devices from simultaneously establishing non-remote connections with organizational systems and communicating via some other connection to resources in external networks (i.e., split tunneling). </t>
  </si>
  <si>
    <t>Firewall configuration</t>
  </si>
  <si>
    <t>3.13.8</t>
  </si>
  <si>
    <t xml:space="preserve">Implement cryptographic mechanisms to prevent unauthorized disclosure of CUI during transmission unless otherwise protected by alternative physical safeguards.  </t>
  </si>
  <si>
    <t>Application Gateway
Azure Resource Manager</t>
  </si>
  <si>
    <t>All web application traffic is managed by the deployed Application Gateway which enforces TLS 1.2. For all internal traffic, this reference architecture uses a TLS certificate when transmitting data.</t>
  </si>
  <si>
    <t>3.13.9</t>
  </si>
  <si>
    <t xml:space="preserve">Terminate network connections associated with communications sessions at the end of the sessions or after a defined period of inactivity. </t>
  </si>
  <si>
    <t>Azure portal</t>
  </si>
  <si>
    <t>The Azure portal enforces session termination after logging out or the defined period of inactivity is met.</t>
  </si>
  <si>
    <t>3.13.10</t>
  </si>
  <si>
    <t xml:space="preserve">Establish and manage cryptographic keys for cryptography employed in organizational systems. </t>
  </si>
  <si>
    <t>Azure Key Vault</t>
  </si>
  <si>
    <t>This reference architecture utilizes an Azure Key Vault. Azure Key Vault helps safeguard cryptographic keys and secrets used by cloud applications and services. Azure Key Vault can generate keys using a FIPS 140-2 level 2 hardware security module key generation capability.</t>
  </si>
  <si>
    <t>3.13.11</t>
  </si>
  <si>
    <t xml:space="preserve">Employ FIPS-validated cryptography when used to protect the confidentiality of CUI. </t>
  </si>
  <si>
    <t>Azure Resource Manager</t>
  </si>
  <si>
    <t>This reference architecture employs Windows authentication, remote desktop, BitLocker, Azure Storage, and Application Gateway, which all can be configured to rely on FIPS 140 validated cryptographic modules.</t>
  </si>
  <si>
    <t>3.13.12</t>
  </si>
  <si>
    <t xml:space="preserve">Prohibit remote activation of collaborative computing devices and provide indication of devices in use to users present at the device. </t>
  </si>
  <si>
    <t>There are no collaborative computing devices deployed as part of this reference architecture. There are no physical collaborative computing devices within the scope of systems deployed on Azure.</t>
  </si>
  <si>
    <t>3.13.13</t>
  </si>
  <si>
    <t xml:space="preserve">Control and monitor the use of mobile code. </t>
  </si>
  <si>
    <t>Not currently targeted specifically - although this would be handled automatically by the implementation if they only address HTTP REST resources through the standard channels.</t>
  </si>
  <si>
    <t>3.13.14</t>
  </si>
  <si>
    <t xml:space="preserve">Control and monitor the use of Voice over Internet Protocol (VoIP) technologies. </t>
  </si>
  <si>
    <t>There are no voice over internet protocol technologies deployed as part of this reference architecture.</t>
  </si>
  <si>
    <t>3.13.15</t>
  </si>
  <si>
    <t xml:space="preserve">Protect the authenticity of communications sessions. </t>
  </si>
  <si>
    <t>Azure Networking
ExpressRoute
VPN Gateway
Azure Resource Manager
Application Gateway
App Service Environment</t>
  </si>
  <si>
    <t>3.13.16</t>
  </si>
  <si>
    <t xml:space="preserve">Protect the confidentiality of CUI at rest. </t>
  </si>
  <si>
    <t>Azure Storage
Azure SQL Database</t>
  </si>
  <si>
    <t>Resources deployed by this reference architecture use Azure Blob storage, which encrypts data with Storage Service Encryption to protect the confidentiality and integrity of information at rest. Storage Service Encryption safeguards data at rest within Azure storage accounts using 256-bit AES encryption. Azure SQL is configured to use transparent data encryption, which performs real-time encryption and decryption of data and log files to protect information at rest. Transparent data encryption provides assurance that stored data has not been subject to unauthorized access.</t>
  </si>
  <si>
    <t>System and Information Integrity</t>
  </si>
  <si>
    <t>3.14.1</t>
  </si>
  <si>
    <t xml:space="preserve">Identify, report, and correct system flaws in a timely manner. </t>
  </si>
  <si>
    <t>Azure Security Center
Log Analytics
Azure PaaS Resources</t>
  </si>
  <si>
    <t>Azure Security Center provides unified security management and advanced threat protection across cloud workloads. Log Analytics sends raw log data to Operations Management Suite workspaces, which are then fed into Azure Security Center to create a complete understanding of the risks present in the environment. The security health of deployed resources, including virtual networks, storage, and applications, is monitored by Azure Security Center. Furthermore, Azure Security Center identifies missing system updates to provide a summary of critical updates for monitored resources, including the state and severity of the vulnerability.
Azure implements this control for the operating systems supporting the PaaS environment.
Sphera is responsible for leveraging the information from Azure Security Center and Log Analytics to understand vulnerabilities when they first appear. Sphera engineering are responsible for ensuring that the appropriate mitigation methods are applied to address vulnerabilities in a timely manner. Sphera engineering is also responsible for remediating flaws for their deployed web application.</t>
  </si>
  <si>
    <t>policy for monitoring and remediation</t>
  </si>
  <si>
    <t>3.14.2</t>
  </si>
  <si>
    <t xml:space="preserve">Provide protection from malicious code at designated locations within organizational systems. </t>
  </si>
  <si>
    <t>Azure PaaS Resources
Azure Security Center
Application Gateway</t>
  </si>
  <si>
    <t>Azure Security Center continuously monitors all resources connected to the Azure environment to identify vulnerabilities before they can be exploited by attackers. The Application Gateway protects the web application environment from malicious code by enforcing the OWASP 3.0 ruleset.
Azure implements this control for the operating systems supporting the PaaS environment.
Sphera engineering is responsible for all malicious code protection mechanisms related to their deployed web application. When Application Gateway and Azure Security Center are configured to interact with the customer web application, customers can meet this requirement.</t>
  </si>
  <si>
    <t>3.14.3</t>
  </si>
  <si>
    <t>Monitor system security alerts and advisories and take action in response.</t>
  </si>
  <si>
    <t>This reference architecture implements Log Analytics with Operation Management Suite workspaces to collect audit data from all deployed resources in a centralized location. Azure Security Center ingests Log Analytics data to provide monitoring, reporting and analysis of defined audit criteria. Alert destinations can be configured by the customer to ensure the appropriate personnel respond. Azure Security Center generates system alerts in the Security Alerts view that assists customers in understanding the root cause of the vulnerability and how to remediate the issue.
Sphera engineering is responsible for integrating Log Analytics and Security Center with their deployed web application. Additionally, the customer is also responsible for defining personnel responsible for taking action on Azure Security Center alerts.</t>
  </si>
  <si>
    <t>policy and guidance on log and alerting integration</t>
  </si>
  <si>
    <t>3.14.4</t>
  </si>
  <si>
    <t xml:space="preserve">Update malicious code protection mechanisms when new releases are available. </t>
  </si>
  <si>
    <t>Azure PaaS Resources
Azure Security Center</t>
  </si>
  <si>
    <t>Azure implements this control for the operating systems supporting the PaaS environment.
Sphera engineering and security teams are responsible for all malicious code protection mechanisms related to their deployed web application. Sphera can configure Azure Security Center to meet this requirement.</t>
  </si>
  <si>
    <t>3.14.5</t>
  </si>
  <si>
    <t xml:space="preserve">Perform periodic scans of organizational systems and real-time scans of files from external sources as files are downloaded, opened, or executed. </t>
  </si>
  <si>
    <t>Azure Security Center allows customers the ability to detect and respond to attacks. Azure Security Center uses a variety of detection capabilities to alert customers of potential attacks targeting their environments. These alerts contain valuable information about what triggered the alert, the resources targeted, and the source of the attack.
Azure implements this control for the operating systems supporting the PaaS environment. 
The customer is responsible for all scanning protection mechanisms related to their deployed web application. Customers can configure Azure Security Center to meet this requirement.</t>
  </si>
  <si>
    <t>3.14.6</t>
  </si>
  <si>
    <t xml:space="preserve">Monitor organizational systems, including inbound and outbound communications traffic, to detect attacks and indicators of potential attacks. </t>
  </si>
  <si>
    <t>Azure Security Center
Log Analytics
Application Gateway</t>
  </si>
  <si>
    <t>Azure Security Center integrates with Log Analytics allowing customers to use Log Analytics queries to access their security event data and combine it with data from other services for monitoring purposes. The Security Alerts blade in Azure Security Center analyzes logs and generates vulnerability notifications in real-time to help analyze and react to security threats.
This reference architecture also implements a web application firewall using the Application Gateway service with OWASP 3.0 ruleset to monitor traffic entering into the web application. The web application firewall is enabled to run in prevention mode, actively blocking intrusions and attacks detected by the ruleset. All Application Gateway audit information is forwarded through Log Analytics to Azure Security Center, where a defined ruleset provides alerts to customer-defined personnel.
Sphera is responsible for all monitoring activities for their deployed web application. When Application Gateway and Azure Security Center are configured to interact with the Sphera web application(s), customers can meet this requirement.</t>
  </si>
  <si>
    <t>3.14.7</t>
  </si>
  <si>
    <t>Identify unauthorized use of organizational systems.</t>
  </si>
  <si>
    <t>Log Analytics sends raw log data to Operations Management Suite workspaces that is then fed into Azure Security Center to create a complete understanding of the risks present across the environment. Furthermore, Azure Security Center's Identify and Access dashboard provides an overview of users' identity and access activity.
Sphera engineering teams are responsible for ensuring all logging requirements are met for their deployed web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</si>
</sst>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font>
      <sz val="11"/>
      <color theme="1"/>
      <name val="Calibri"/>
      <family val="2"/>
      <scheme val="minor"/>
    </font>
    <font>
      <sz val="22"/>
      <color theme="0"/>
      <name val="Segoe UI Light"/>
      <family val="2"/>
    </font>
    <font>
      <b/>
      <sz val="11"/>
      <color rgb="FF000000"/>
      <name val="Calibri"/>
      <family val="2"/>
      <scheme val="minor"/>
    </font>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font>
    <font>
      <sz val="14"/>
      <color theme="0"/>
      <name val="Segoe UI Light"/>
      <family val="2"/>
    </font>
    <font>
      <sz val="10"/>
      <name val="Verdana"/>
      <family val="2"/>
    </font>
    <font>
      <sz val="11"/>
      <name val="Calibri"/>
      <family val="2"/>
      <scheme val="minor"/>
    </font>
    <font>
      <b/>
      <sz val="11"/>
      <name val="Calibri"/>
      <family val="2"/>
      <scheme val="minor"/>
    </font>
  </fonts>
  <fills count="40">
    <fill>
      <patternFill patternType="none"/>
    </fill>
    <fill>
      <patternFill patternType="gray125"/>
    </fill>
    <fill>
      <patternFill patternType="solid">
        <fgColor rgb="FF002060"/>
        <bgColor indexed="64"/>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249977111117893"/>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EEECE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s>
  <cellStyleXfs count="44">
    <xf numFmtId="0" fontId="0" fillId="0" borderId="0"/>
    <xf numFmtId="9" fontId="4"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4" applyNumberFormat="0" applyAlignment="0" applyProtection="0"/>
    <xf numFmtId="0" fontId="13" fillId="8" borderId="5" applyNumberFormat="0" applyAlignment="0" applyProtection="0"/>
    <xf numFmtId="0" fontId="14" fillId="8" borderId="4" applyNumberFormat="0" applyAlignment="0" applyProtection="0"/>
    <xf numFmtId="0" fontId="15" fillId="0" borderId="6" applyNumberFormat="0" applyFill="0" applyAlignment="0" applyProtection="0"/>
    <xf numFmtId="0" fontId="16" fillId="9" borderId="7" applyNumberFormat="0" applyAlignment="0" applyProtection="0"/>
    <xf numFmtId="0" fontId="17" fillId="0" borderId="0" applyNumberFormat="0" applyFill="0" applyBorder="0" applyAlignment="0" applyProtection="0"/>
    <xf numFmtId="0" fontId="4" fillId="10"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20"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20"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2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2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2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23" fillId="0" borderId="0"/>
  </cellStyleXfs>
  <cellXfs count="53">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horizontal="center" vertical="center" wrapText="1"/>
    </xf>
    <xf numFmtId="0" fontId="19" fillId="37" borderId="0" xfId="0" applyFont="1" applyFill="1" applyBorder="1" applyAlignment="1">
      <alignment horizontal="center" vertical="center" wrapText="1"/>
    </xf>
    <xf numFmtId="0" fontId="0" fillId="0" borderId="0" xfId="0" applyAlignment="1">
      <alignment horizontal="center" vertical="center"/>
    </xf>
    <xf numFmtId="0" fontId="19" fillId="38" borderId="0" xfId="0" applyFont="1" applyFill="1" applyBorder="1" applyAlignment="1">
      <alignment horizontal="center" vertical="center" wrapText="1"/>
    </xf>
    <xf numFmtId="0" fontId="0" fillId="0" borderId="0" xfId="0" applyBorder="1" applyAlignment="1">
      <alignment wrapText="1"/>
    </xf>
    <xf numFmtId="0" fontId="24" fillId="0" borderId="0" xfId="0" applyFont="1" applyAlignment="1">
      <alignment horizontal="left" vertical="top" wrapText="1"/>
    </xf>
    <xf numFmtId="165" fontId="19" fillId="39" borderId="0" xfId="1" applyNumberFormat="1" applyFont="1" applyFill="1" applyAlignment="1">
      <alignment horizontal="left" vertical="center"/>
    </xf>
    <xf numFmtId="0" fontId="21" fillId="3" borderId="0" xfId="0" applyFont="1" applyFill="1" applyAlignment="1">
      <alignment horizontal="center" vertical="center" wrapText="1"/>
    </xf>
    <xf numFmtId="0" fontId="21" fillId="3" borderId="0" xfId="0" applyFont="1" applyFill="1" applyAlignment="1">
      <alignment horizontal="left" vertical="top" wrapText="1"/>
    </xf>
    <xf numFmtId="165" fontId="21" fillId="3" borderId="0" xfId="1" applyNumberFormat="1" applyFont="1" applyFill="1" applyAlignment="1">
      <alignment horizontal="left" vertical="top" wrapText="1"/>
    </xf>
    <xf numFmtId="0" fontId="0" fillId="0" borderId="0" xfId="0" applyBorder="1" applyAlignment="1">
      <alignment horizontal="center" vertical="center"/>
    </xf>
    <xf numFmtId="0" fontId="0" fillId="0" borderId="0" xfId="0" applyBorder="1" applyAlignment="1">
      <alignment horizontal="left" vertical="top"/>
    </xf>
    <xf numFmtId="0" fontId="24" fillId="0" borderId="0" xfId="0" applyFont="1" applyBorder="1"/>
    <xf numFmtId="0" fontId="0" fillId="0" borderId="0" xfId="0" applyBorder="1"/>
    <xf numFmtId="0" fontId="0" fillId="0" borderId="0" xfId="0" applyFill="1" applyAlignment="1">
      <alignment vertical="top" wrapText="1"/>
    </xf>
    <xf numFmtId="0" fontId="0" fillId="0" borderId="0" xfId="0" applyFill="1" applyAlignment="1">
      <alignment horizontal="left" vertical="top" wrapText="1"/>
    </xf>
    <xf numFmtId="0" fontId="3" fillId="0" borderId="11" xfId="0" applyFont="1" applyBorder="1" applyAlignment="1">
      <alignment horizontal="left" vertical="top" wrapText="1"/>
    </xf>
    <xf numFmtId="0" fontId="0" fillId="0" borderId="11" xfId="0" applyBorder="1" applyAlignment="1">
      <alignment vertical="top" wrapText="1"/>
    </xf>
    <xf numFmtId="0" fontId="25" fillId="37" borderId="0" xfId="0" applyFont="1" applyFill="1" applyBorder="1" applyAlignment="1">
      <alignment horizontal="center" vertical="center" wrapText="1"/>
    </xf>
    <xf numFmtId="164" fontId="19" fillId="38" borderId="13" xfId="0" applyNumberFormat="1" applyFont="1" applyFill="1" applyBorder="1" applyAlignment="1">
      <alignment horizontal="center" vertical="center" wrapText="1"/>
    </xf>
    <xf numFmtId="0" fontId="21" fillId="3" borderId="13" xfId="0" applyFont="1" applyFill="1" applyBorder="1" applyAlignment="1">
      <alignment horizontal="left" vertical="top" wrapText="1"/>
    </xf>
    <xf numFmtId="0" fontId="0" fillId="0" borderId="13" xfId="0" applyBorder="1" applyAlignment="1">
      <alignment horizontal="left" vertical="top" wrapText="1"/>
    </xf>
    <xf numFmtId="0" fontId="0" fillId="0" borderId="13" xfId="0" applyFill="1" applyBorder="1" applyAlignment="1">
      <alignment horizontal="left" vertical="top" wrapText="1"/>
    </xf>
    <xf numFmtId="0" fontId="0" fillId="0" borderId="12" xfId="0" applyBorder="1" applyAlignment="1">
      <alignment horizontal="left" vertical="top" wrapText="1"/>
    </xf>
    <xf numFmtId="0" fontId="19" fillId="37" borderId="10" xfId="0" applyFont="1" applyFill="1" applyBorder="1" applyAlignment="1">
      <alignment horizontal="center" vertical="center" wrapText="1"/>
    </xf>
    <xf numFmtId="0" fontId="0" fillId="0" borderId="0" xfId="0" applyBorder="1" applyAlignment="1">
      <alignment vertical="top" wrapText="1"/>
    </xf>
    <xf numFmtId="0" fontId="1" fillId="2" borderId="0" xfId="0" applyFont="1" applyFill="1" applyBorder="1" applyAlignment="1">
      <alignment horizontal="center" vertical="center" wrapText="1"/>
    </xf>
    <xf numFmtId="0" fontId="19" fillId="38" borderId="15"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15" xfId="0" applyFont="1" applyBorder="1" applyAlignment="1">
      <alignment horizontal="left" vertical="top" wrapText="1"/>
    </xf>
    <xf numFmtId="0" fontId="3" fillId="0" borderId="14" xfId="0" applyFont="1" applyBorder="1" applyAlignment="1">
      <alignment horizontal="left" vertical="top" wrapText="1"/>
    </xf>
    <xf numFmtId="0" fontId="22" fillId="35" borderId="0" xfId="0" applyFont="1" applyFill="1" applyBorder="1" applyAlignment="1">
      <alignment horizontal="center" vertical="center" wrapText="1"/>
    </xf>
    <xf numFmtId="10" fontId="22" fillId="35" borderId="0" xfId="1" applyNumberFormat="1" applyFont="1" applyFill="1" applyBorder="1" applyAlignment="1">
      <alignment horizontal="center" vertical="center" wrapText="1"/>
    </xf>
    <xf numFmtId="0" fontId="11" fillId="6" borderId="0" xfId="9" applyAlignment="1">
      <alignment horizontal="left" vertical="top" wrapText="1"/>
    </xf>
    <xf numFmtId="0" fontId="11" fillId="6" borderId="0" xfId="9" applyBorder="1" applyAlignment="1">
      <alignment wrapText="1"/>
    </xf>
    <xf numFmtId="0" fontId="11" fillId="6" borderId="0" xfId="9" applyAlignment="1">
      <alignment horizontal="left" vertical="top"/>
    </xf>
    <xf numFmtId="0" fontId="0" fillId="0" borderId="0" xfId="0" applyFill="1" applyAlignment="1">
      <alignment horizontal="left" vertical="top"/>
    </xf>
    <xf numFmtId="0" fontId="0" fillId="0" borderId="0" xfId="0" applyFill="1" applyAlignment="1">
      <alignment vertical="top"/>
    </xf>
    <xf numFmtId="0" fontId="21" fillId="3" borderId="0" xfId="0" applyFont="1" applyFill="1" applyAlignment="1">
      <alignment horizontal="left" vertical="top"/>
    </xf>
    <xf numFmtId="0" fontId="0" fillId="0" borderId="11" xfId="0" applyBorder="1" applyAlignment="1">
      <alignment vertical="top"/>
    </xf>
    <xf numFmtId="0" fontId="2" fillId="3" borderId="0" xfId="0" applyFont="1" applyFill="1" applyBorder="1" applyAlignment="1">
      <alignment horizontal="left" vertical="top"/>
    </xf>
    <xf numFmtId="0" fontId="2" fillId="3" borderId="15" xfId="0" applyFont="1" applyFill="1" applyBorder="1" applyAlignment="1">
      <alignment horizontal="left" vertical="top"/>
    </xf>
    <xf numFmtId="164" fontId="22" fillId="36" borderId="13" xfId="1" applyNumberFormat="1" applyFont="1" applyFill="1" applyBorder="1" applyAlignment="1">
      <alignment horizontal="left" vertical="top" wrapText="1"/>
    </xf>
    <xf numFmtId="0" fontId="1" fillId="2" borderId="15" xfId="0" applyFont="1" applyFill="1" applyBorder="1" applyAlignment="1">
      <alignment horizontal="left" vertical="center"/>
    </xf>
    <xf numFmtId="0" fontId="22" fillId="35" borderId="0" xfId="0" applyFont="1" applyFill="1" applyBorder="1" applyAlignment="1">
      <alignment horizontal="center" vertical="center" wrapText="1"/>
    </xf>
    <xf numFmtId="10" fontId="22" fillId="35" borderId="0" xfId="1" applyNumberFormat="1" applyFont="1" applyFill="1" applyBorder="1" applyAlignment="1">
      <alignment horizontal="center" vertical="center" wrapText="1"/>
    </xf>
    <xf numFmtId="0" fontId="21" fillId="3" borderId="0" xfId="0" applyFont="1" applyFill="1" applyBorder="1" applyAlignment="1">
      <alignment horizontal="left" vertical="top" wrapText="1"/>
    </xf>
    <xf numFmtId="0" fontId="21" fillId="3" borderId="15" xfId="0" applyFont="1" applyFill="1" applyBorder="1" applyAlignment="1">
      <alignment horizontal="left" vertical="top"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xr:uid="{00000000-0005-0000-0000-000025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0</xdr:row>
      <xdr:rowOff>50674</xdr:rowOff>
    </xdr:from>
    <xdr:to>
      <xdr:col>0</xdr:col>
      <xdr:colOff>676275</xdr:colOff>
      <xdr:row>1</xdr:row>
      <xdr:rowOff>246775</xdr:rowOff>
    </xdr:to>
    <xdr:pic>
      <xdr:nvPicPr>
        <xdr:cNvPr id="4" name="Picture 3">
          <a:extLst>
            <a:ext uri="{FF2B5EF4-FFF2-40B4-BE49-F238E27FC236}">
              <a16:creationId xmlns:a16="http://schemas.microsoft.com/office/drawing/2014/main" id="{6C9C5D02-1FDE-4EAB-BE62-CD66850126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50674"/>
          <a:ext cx="501649" cy="500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7"/>
  <sheetViews>
    <sheetView tabSelected="1" zoomScaleNormal="100" workbookViewId="0">
      <pane xSplit="2" ySplit="3" topLeftCell="C100" activePane="bottomRight" state="frozen"/>
      <selection pane="bottomRight" activeCell="B129" sqref="B129"/>
      <selection pane="bottomLeft" activeCell="A4" sqref="A4"/>
      <selection pane="topRight" activeCell="D1" sqref="D1"/>
    </sheetView>
  </sheetViews>
  <sheetFormatPr defaultColWidth="8.85546875" defaultRowHeight="14.45"/>
  <cols>
    <col min="1" max="1" width="12.7109375" style="15" customWidth="1"/>
    <col min="2" max="2" width="73" style="9" customWidth="1"/>
    <col min="3" max="3" width="33.85546875" style="15" customWidth="1"/>
    <col min="4" max="4" width="26.140625" style="16" customWidth="1"/>
    <col min="5" max="5" width="84.42578125" style="17" customWidth="1"/>
    <col min="6" max="6" width="18.140625" style="17" customWidth="1"/>
    <col min="7" max="7" width="37.7109375" style="9" customWidth="1"/>
    <col min="8" max="16384" width="8.85546875" style="18"/>
  </cols>
  <sheetData>
    <row r="1" spans="1:8" customFormat="1" ht="24" customHeight="1">
      <c r="A1" s="31"/>
      <c r="B1" s="48" t="s">
        <v>0</v>
      </c>
      <c r="C1" s="49" t="s">
        <v>1</v>
      </c>
      <c r="D1" s="49"/>
      <c r="E1" s="49"/>
      <c r="F1" s="36"/>
      <c r="G1" s="47"/>
      <c r="H1" s="1"/>
    </row>
    <row r="2" spans="1:8" customFormat="1" ht="24" customHeight="1">
      <c r="A2" s="31"/>
      <c r="B2" s="48"/>
      <c r="C2" s="50">
        <f>AVERAGE(C4,C27,C31,C41,C51,C63,C67,C74,C84,C87,C94,C98,C103,C120)</f>
        <v>0.71067821067821058</v>
      </c>
      <c r="D2" s="50"/>
      <c r="E2" s="50"/>
      <c r="F2" s="37"/>
      <c r="G2" s="47"/>
      <c r="H2" s="1"/>
    </row>
    <row r="3" spans="1:8" s="7" customFormat="1" ht="28.5" customHeight="1">
      <c r="A3" s="8" t="s">
        <v>2</v>
      </c>
      <c r="B3" s="32" t="s">
        <v>3</v>
      </c>
      <c r="C3" s="29" t="s">
        <v>4</v>
      </c>
      <c r="D3" s="6" t="s">
        <v>5</v>
      </c>
      <c r="E3" s="23" t="s">
        <v>6</v>
      </c>
      <c r="F3" s="23" t="s">
        <v>7</v>
      </c>
      <c r="G3" s="24" t="s">
        <v>8</v>
      </c>
      <c r="H3" s="5"/>
    </row>
    <row r="4" spans="1:8" customFormat="1">
      <c r="A4" s="51" t="s">
        <v>9</v>
      </c>
      <c r="B4" s="52"/>
      <c r="C4" s="11">
        <f>((COUNTIF($C$5:$C$26,"Y*"))/(COUNTA($C$5:$C$26)-(COUNTIF($C$5:$C$26,"*N/A*"))))</f>
        <v>0.72727272727272729</v>
      </c>
      <c r="D4" s="12"/>
      <c r="E4" s="13"/>
      <c r="F4" s="13"/>
      <c r="G4" s="25"/>
      <c r="H4" s="5"/>
    </row>
    <row r="5" spans="1:8" customFormat="1" ht="57.95">
      <c r="A5" s="33" t="s">
        <v>10</v>
      </c>
      <c r="B5" s="34" t="s">
        <v>11</v>
      </c>
      <c r="C5" s="2" t="s">
        <v>12</v>
      </c>
      <c r="D5" s="2" t="s">
        <v>13</v>
      </c>
      <c r="E5" s="19" t="s">
        <v>14</v>
      </c>
      <c r="F5" s="19"/>
      <c r="G5" s="26"/>
    </row>
    <row r="6" spans="1:8" customFormat="1" ht="57.95">
      <c r="A6" s="33" t="s">
        <v>15</v>
      </c>
      <c r="B6" s="34" t="s">
        <v>16</v>
      </c>
      <c r="C6" s="2" t="s">
        <v>12</v>
      </c>
      <c r="D6" s="2" t="s">
        <v>13</v>
      </c>
      <c r="E6" s="2" t="s">
        <v>17</v>
      </c>
      <c r="F6" s="2"/>
      <c r="G6" s="26"/>
    </row>
    <row r="7" spans="1:8" customFormat="1" ht="116.1">
      <c r="A7" s="33" t="s">
        <v>18</v>
      </c>
      <c r="B7" s="34" t="s">
        <v>19</v>
      </c>
      <c r="C7" s="2" t="s">
        <v>12</v>
      </c>
      <c r="D7" s="2" t="s">
        <v>20</v>
      </c>
      <c r="E7" s="2" t="s">
        <v>21</v>
      </c>
      <c r="F7" s="2"/>
      <c r="G7" s="26"/>
    </row>
    <row r="8" spans="1:8" customFormat="1" ht="43.5">
      <c r="A8" s="33" t="s">
        <v>22</v>
      </c>
      <c r="B8" s="34" t="s">
        <v>23</v>
      </c>
      <c r="C8" s="38" t="s">
        <v>24</v>
      </c>
      <c r="D8" s="38"/>
      <c r="E8" s="38" t="s">
        <v>25</v>
      </c>
      <c r="F8" s="38" t="s">
        <v>26</v>
      </c>
      <c r="G8" s="26"/>
    </row>
    <row r="9" spans="1:8" customFormat="1" ht="130.5">
      <c r="A9" s="33" t="s">
        <v>27</v>
      </c>
      <c r="B9" s="34" t="s">
        <v>28</v>
      </c>
      <c r="C9" s="2" t="s">
        <v>29</v>
      </c>
      <c r="D9" s="2" t="s">
        <v>30</v>
      </c>
      <c r="E9" s="2" t="s">
        <v>31</v>
      </c>
      <c r="F9" s="2"/>
      <c r="G9" s="27"/>
    </row>
    <row r="10" spans="1:8" customFormat="1" ht="29.1">
      <c r="A10" s="33" t="s">
        <v>32</v>
      </c>
      <c r="B10" s="34" t="s">
        <v>33</v>
      </c>
      <c r="C10" s="38" t="s">
        <v>24</v>
      </c>
      <c r="D10" s="38"/>
      <c r="E10" s="39" t="s">
        <v>25</v>
      </c>
      <c r="F10" s="39" t="s">
        <v>34</v>
      </c>
      <c r="G10" s="26"/>
    </row>
    <row r="11" spans="1:8" customFormat="1" ht="101.45">
      <c r="A11" s="33" t="s">
        <v>35</v>
      </c>
      <c r="B11" s="34" t="s">
        <v>36</v>
      </c>
      <c r="C11" s="2" t="s">
        <v>29</v>
      </c>
      <c r="D11" s="2" t="s">
        <v>13</v>
      </c>
      <c r="E11" s="19" t="s">
        <v>37</v>
      </c>
      <c r="F11" s="19"/>
      <c r="G11" s="26"/>
    </row>
    <row r="12" spans="1:8" customFormat="1" ht="57.95">
      <c r="A12" s="33" t="s">
        <v>38</v>
      </c>
      <c r="B12" s="34" t="s">
        <v>39</v>
      </c>
      <c r="C12" s="2" t="s">
        <v>29</v>
      </c>
      <c r="D12" s="2" t="s">
        <v>40</v>
      </c>
      <c r="E12" s="2" t="s">
        <v>41</v>
      </c>
      <c r="F12" s="2" t="s">
        <v>42</v>
      </c>
      <c r="G12" s="27"/>
    </row>
    <row r="13" spans="1:8" customFormat="1" ht="57.95">
      <c r="A13" s="33" t="s">
        <v>43</v>
      </c>
      <c r="B13" s="34" t="s">
        <v>44</v>
      </c>
      <c r="C13" s="38" t="s">
        <v>24</v>
      </c>
      <c r="D13" s="38"/>
      <c r="E13" s="38" t="s">
        <v>45</v>
      </c>
      <c r="F13" s="38" t="s">
        <v>46</v>
      </c>
      <c r="G13" s="26"/>
    </row>
    <row r="14" spans="1:8" customFormat="1" ht="43.5">
      <c r="A14" s="33" t="s">
        <v>47</v>
      </c>
      <c r="B14" s="34" t="s">
        <v>48</v>
      </c>
      <c r="C14" s="38" t="s">
        <v>24</v>
      </c>
      <c r="D14" s="38"/>
      <c r="E14" s="38" t="s">
        <v>49</v>
      </c>
      <c r="F14" s="38" t="s">
        <v>50</v>
      </c>
      <c r="G14" s="26"/>
    </row>
    <row r="15" spans="1:8" customFormat="1" ht="101.45">
      <c r="A15" s="33" t="s">
        <v>51</v>
      </c>
      <c r="B15" s="34" t="s">
        <v>52</v>
      </c>
      <c r="C15" s="2" t="s">
        <v>29</v>
      </c>
      <c r="D15" s="2" t="s">
        <v>53</v>
      </c>
      <c r="E15" s="2" t="s">
        <v>54</v>
      </c>
      <c r="F15" s="2" t="s">
        <v>55</v>
      </c>
      <c r="G15" s="26"/>
    </row>
    <row r="16" spans="1:8" customFormat="1" ht="101.45">
      <c r="A16" s="33" t="s">
        <v>56</v>
      </c>
      <c r="B16" s="34" t="s">
        <v>57</v>
      </c>
      <c r="C16" s="10" t="s">
        <v>29</v>
      </c>
      <c r="D16" s="19" t="s">
        <v>58</v>
      </c>
      <c r="E16" s="19" t="s">
        <v>59</v>
      </c>
      <c r="F16" s="19" t="s">
        <v>60</v>
      </c>
      <c r="G16" s="26"/>
    </row>
    <row r="17" spans="1:7" customFormat="1" ht="217.5">
      <c r="A17" s="33" t="s">
        <v>61</v>
      </c>
      <c r="B17" s="34" t="s">
        <v>62</v>
      </c>
      <c r="C17" s="10" t="s">
        <v>29</v>
      </c>
      <c r="D17" s="19" t="s">
        <v>63</v>
      </c>
      <c r="E17" s="2" t="s">
        <v>64</v>
      </c>
      <c r="F17" s="2" t="s">
        <v>60</v>
      </c>
      <c r="G17" s="26"/>
    </row>
    <row r="18" spans="1:7" customFormat="1" ht="174">
      <c r="A18" s="33" t="s">
        <v>65</v>
      </c>
      <c r="B18" s="34" t="s">
        <v>66</v>
      </c>
      <c r="C18" s="10" t="s">
        <v>29</v>
      </c>
      <c r="D18" s="19" t="s">
        <v>67</v>
      </c>
      <c r="E18" s="19" t="s">
        <v>68</v>
      </c>
      <c r="F18" s="19" t="s">
        <v>60</v>
      </c>
      <c r="G18" s="26"/>
    </row>
    <row r="19" spans="1:7" customFormat="1" ht="29.1">
      <c r="A19" s="33" t="s">
        <v>69</v>
      </c>
      <c r="B19" s="34" t="s">
        <v>70</v>
      </c>
      <c r="C19" s="38" t="s">
        <v>24</v>
      </c>
      <c r="D19" s="38"/>
      <c r="E19" s="38" t="s">
        <v>25</v>
      </c>
      <c r="F19" s="38" t="s">
        <v>71</v>
      </c>
      <c r="G19" s="26"/>
    </row>
    <row r="20" spans="1:7" customFormat="1">
      <c r="A20" s="33" t="s">
        <v>72</v>
      </c>
      <c r="B20" s="34" t="s">
        <v>73</v>
      </c>
      <c r="C20" s="2" t="s">
        <v>74</v>
      </c>
      <c r="D20" s="2"/>
      <c r="E20" s="2" t="s">
        <v>75</v>
      </c>
      <c r="F20" s="2"/>
      <c r="G20" s="26"/>
    </row>
    <row r="21" spans="1:7" customFormat="1">
      <c r="A21" s="33" t="s">
        <v>76</v>
      </c>
      <c r="B21" s="34" t="s">
        <v>77</v>
      </c>
      <c r="C21" s="2" t="s">
        <v>74</v>
      </c>
      <c r="D21" s="2"/>
      <c r="E21" s="2" t="s">
        <v>75</v>
      </c>
      <c r="F21" s="2"/>
      <c r="G21" s="26"/>
    </row>
    <row r="22" spans="1:7" customFormat="1">
      <c r="A22" s="33" t="s">
        <v>78</v>
      </c>
      <c r="B22" s="34" t="s">
        <v>79</v>
      </c>
      <c r="C22" s="2" t="s">
        <v>74</v>
      </c>
      <c r="D22" s="2"/>
      <c r="E22" s="2" t="s">
        <v>80</v>
      </c>
      <c r="F22" s="2"/>
      <c r="G22" s="26"/>
    </row>
    <row r="23" spans="1:7" customFormat="1">
      <c r="A23" s="33" t="s">
        <v>81</v>
      </c>
      <c r="B23" s="34" t="s">
        <v>82</v>
      </c>
      <c r="C23" s="2" t="s">
        <v>74</v>
      </c>
      <c r="D23" s="2"/>
      <c r="E23" s="2" t="s">
        <v>80</v>
      </c>
      <c r="F23" s="2"/>
      <c r="G23" s="26"/>
    </row>
    <row r="24" spans="1:7" customFormat="1" ht="43.5">
      <c r="A24" s="33" t="s">
        <v>83</v>
      </c>
      <c r="B24" s="34" t="s">
        <v>84</v>
      </c>
      <c r="C24" s="38" t="s">
        <v>24</v>
      </c>
      <c r="D24" s="40"/>
      <c r="E24" s="38" t="s">
        <v>85</v>
      </c>
      <c r="F24" s="38" t="s">
        <v>71</v>
      </c>
      <c r="G24" s="26"/>
    </row>
    <row r="25" spans="1:7" customFormat="1">
      <c r="A25" s="33" t="s">
        <v>86</v>
      </c>
      <c r="B25" s="34" t="s">
        <v>87</v>
      </c>
      <c r="C25" s="2" t="s">
        <v>74</v>
      </c>
      <c r="D25" s="2"/>
      <c r="E25" s="2" t="s">
        <v>88</v>
      </c>
      <c r="F25" s="2"/>
      <c r="G25" s="26"/>
    </row>
    <row r="26" spans="1:7" customFormat="1" ht="57.95">
      <c r="A26" s="33" t="s">
        <v>89</v>
      </c>
      <c r="B26" s="34" t="s">
        <v>90</v>
      </c>
      <c r="C26" s="2" t="s">
        <v>91</v>
      </c>
      <c r="D26" s="3"/>
      <c r="E26" s="2" t="s">
        <v>92</v>
      </c>
      <c r="F26" s="2"/>
      <c r="G26" s="26"/>
    </row>
    <row r="27" spans="1:7" customFormat="1">
      <c r="A27" s="45" t="s">
        <v>93</v>
      </c>
      <c r="B27" s="46"/>
      <c r="C27" s="14">
        <f>((COUNTIF($C$28:$C$30,"Y*"))/(COUNTA($C$28:$C$30)-(COUNTIF($C$28:$C$30,"*N/A*"))))</f>
        <v>0</v>
      </c>
      <c r="D27" s="13"/>
      <c r="E27" s="13"/>
      <c r="F27" s="13"/>
      <c r="G27" s="25"/>
    </row>
    <row r="28" spans="1:7" customFormat="1" ht="116.1">
      <c r="A28" s="33" t="s">
        <v>94</v>
      </c>
      <c r="B28" s="34" t="s">
        <v>95</v>
      </c>
      <c r="C28" s="38" t="s">
        <v>24</v>
      </c>
      <c r="D28" s="40"/>
      <c r="E28" s="40"/>
      <c r="F28" s="38" t="s">
        <v>96</v>
      </c>
      <c r="G28" s="26"/>
    </row>
    <row r="29" spans="1:7" customFormat="1" ht="116.1">
      <c r="A29" s="33" t="s">
        <v>97</v>
      </c>
      <c r="B29" s="34" t="s">
        <v>98</v>
      </c>
      <c r="C29" s="38" t="s">
        <v>24</v>
      </c>
      <c r="D29" s="40"/>
      <c r="E29" s="40"/>
      <c r="F29" s="38" t="s">
        <v>96</v>
      </c>
      <c r="G29" s="26"/>
    </row>
    <row r="30" spans="1:7" customFormat="1" ht="116.1">
      <c r="A30" s="33" t="s">
        <v>99</v>
      </c>
      <c r="B30" s="34" t="s">
        <v>100</v>
      </c>
      <c r="C30" s="38" t="s">
        <v>24</v>
      </c>
      <c r="D30" s="40"/>
      <c r="E30" s="40"/>
      <c r="F30" s="38" t="s">
        <v>96</v>
      </c>
      <c r="G30" s="26"/>
    </row>
    <row r="31" spans="1:7" customFormat="1">
      <c r="A31" s="45" t="s">
        <v>101</v>
      </c>
      <c r="B31" s="46"/>
      <c r="C31" s="14">
        <f>((COUNTIF($C$32:$C$40,"Y*"))/(COUNTA($C$32:$C$40)-(COUNTIF($C$32:$C$40,"*N/A*"))))</f>
        <v>0.88888888888888884</v>
      </c>
      <c r="D31" s="13"/>
      <c r="E31" s="13"/>
      <c r="F31" s="13"/>
      <c r="G31" s="25"/>
    </row>
    <row r="32" spans="1:7" customFormat="1" ht="159.6">
      <c r="A32" s="33" t="s">
        <v>102</v>
      </c>
      <c r="B32" s="34" t="s">
        <v>103</v>
      </c>
      <c r="C32" s="2" t="s">
        <v>12</v>
      </c>
      <c r="D32" s="2" t="s">
        <v>104</v>
      </c>
      <c r="E32" s="2" t="s">
        <v>105</v>
      </c>
      <c r="F32" s="2"/>
      <c r="G32" s="27"/>
    </row>
    <row r="33" spans="1:7" customFormat="1" ht="72.599999999999994">
      <c r="A33" s="33" t="s">
        <v>106</v>
      </c>
      <c r="B33" s="34" t="s">
        <v>107</v>
      </c>
      <c r="C33" s="2" t="s">
        <v>12</v>
      </c>
      <c r="D33" s="2" t="s">
        <v>108</v>
      </c>
      <c r="E33" s="2" t="s">
        <v>109</v>
      </c>
      <c r="F33" s="2"/>
      <c r="G33" s="26"/>
    </row>
    <row r="34" spans="1:7" customFormat="1" ht="43.5">
      <c r="A34" s="33" t="s">
        <v>110</v>
      </c>
      <c r="B34" s="34" t="s">
        <v>111</v>
      </c>
      <c r="C34" s="38" t="s">
        <v>24</v>
      </c>
      <c r="D34" s="38"/>
      <c r="E34" s="38" t="s">
        <v>112</v>
      </c>
      <c r="F34" s="38" t="s">
        <v>113</v>
      </c>
      <c r="G34" s="26"/>
    </row>
    <row r="35" spans="1:7" customFormat="1" ht="101.45">
      <c r="A35" s="33" t="s">
        <v>114</v>
      </c>
      <c r="B35" s="34" t="s">
        <v>115</v>
      </c>
      <c r="C35" s="2" t="s">
        <v>29</v>
      </c>
      <c r="D35" s="19" t="s">
        <v>116</v>
      </c>
      <c r="E35" s="10" t="s">
        <v>117</v>
      </c>
      <c r="F35" s="10"/>
      <c r="G35" s="26"/>
    </row>
    <row r="36" spans="1:7" customFormat="1" ht="101.45">
      <c r="A36" s="33" t="s">
        <v>118</v>
      </c>
      <c r="B36" s="34" t="s">
        <v>119</v>
      </c>
      <c r="C36" s="2" t="s">
        <v>29</v>
      </c>
      <c r="D36" s="2" t="s">
        <v>120</v>
      </c>
      <c r="E36" s="2" t="s">
        <v>121</v>
      </c>
      <c r="F36" s="2"/>
      <c r="G36" s="26"/>
    </row>
    <row r="37" spans="1:7" customFormat="1" ht="144.94999999999999">
      <c r="A37" s="33" t="s">
        <v>122</v>
      </c>
      <c r="B37" s="34" t="s">
        <v>123</v>
      </c>
      <c r="C37" s="2" t="s">
        <v>29</v>
      </c>
      <c r="D37" s="2" t="s">
        <v>120</v>
      </c>
      <c r="E37" s="2" t="s">
        <v>124</v>
      </c>
      <c r="F37" s="2"/>
      <c r="G37" s="26"/>
    </row>
    <row r="38" spans="1:7" customFormat="1" ht="29.1">
      <c r="A38" s="33" t="s">
        <v>125</v>
      </c>
      <c r="B38" s="34" t="s">
        <v>126</v>
      </c>
      <c r="C38" s="2" t="s">
        <v>12</v>
      </c>
      <c r="D38" s="2" t="s">
        <v>127</v>
      </c>
      <c r="E38" s="1" t="s">
        <v>128</v>
      </c>
      <c r="F38" s="1"/>
      <c r="G38" s="26"/>
    </row>
    <row r="39" spans="1:7" customFormat="1" ht="57.95">
      <c r="A39" s="33" t="s">
        <v>129</v>
      </c>
      <c r="B39" s="34" t="s">
        <v>130</v>
      </c>
      <c r="C39" s="2" t="s">
        <v>12</v>
      </c>
      <c r="D39" s="2" t="s">
        <v>30</v>
      </c>
      <c r="E39" s="20" t="s">
        <v>131</v>
      </c>
      <c r="F39" s="20"/>
      <c r="G39" s="26"/>
    </row>
    <row r="40" spans="1:7" customFormat="1" ht="72.599999999999994">
      <c r="A40" s="33" t="s">
        <v>132</v>
      </c>
      <c r="B40" s="34" t="s">
        <v>133</v>
      </c>
      <c r="C40" s="2" t="s">
        <v>12</v>
      </c>
      <c r="D40" s="2" t="s">
        <v>30</v>
      </c>
      <c r="E40" s="2" t="s">
        <v>134</v>
      </c>
      <c r="F40" s="2"/>
      <c r="G40" s="26"/>
    </row>
    <row r="41" spans="1:7" customFormat="1">
      <c r="A41" s="45" t="s">
        <v>135</v>
      </c>
      <c r="B41" s="46"/>
      <c r="C41" s="14">
        <f>((COUNTIF($C$42:$C$50,"Y*"))/(COUNTA($C$42:$C$50)-(COUNTIF($C$42:$C$50,"*N/A*"))))</f>
        <v>1</v>
      </c>
      <c r="D41" s="13"/>
      <c r="E41" s="13"/>
      <c r="F41" s="13"/>
      <c r="G41" s="25"/>
    </row>
    <row r="42" spans="1:7" customFormat="1" ht="116.1">
      <c r="A42" s="33" t="s">
        <v>136</v>
      </c>
      <c r="B42" s="34" t="s">
        <v>137</v>
      </c>
      <c r="C42" s="2" t="s">
        <v>29</v>
      </c>
      <c r="D42" s="2" t="s">
        <v>138</v>
      </c>
      <c r="E42" s="2" t="s">
        <v>139</v>
      </c>
      <c r="F42" s="2" t="s">
        <v>140</v>
      </c>
      <c r="G42" s="27"/>
    </row>
    <row r="43" spans="1:7" customFormat="1" ht="57.95">
      <c r="A43" s="33" t="s">
        <v>141</v>
      </c>
      <c r="B43" s="34" t="s">
        <v>142</v>
      </c>
      <c r="C43" s="2" t="s">
        <v>29</v>
      </c>
      <c r="D43" s="2" t="s">
        <v>127</v>
      </c>
      <c r="E43" s="2" t="s">
        <v>143</v>
      </c>
      <c r="F43" s="2" t="s">
        <v>144</v>
      </c>
      <c r="G43" s="27"/>
    </row>
    <row r="44" spans="1:7" customFormat="1" ht="116.1">
      <c r="A44" s="33" t="s">
        <v>145</v>
      </c>
      <c r="B44" s="34" t="s">
        <v>146</v>
      </c>
      <c r="C44" s="2" t="s">
        <v>29</v>
      </c>
      <c r="D44" s="2" t="s">
        <v>127</v>
      </c>
      <c r="E44" s="2" t="s">
        <v>147</v>
      </c>
      <c r="F44" s="2" t="s">
        <v>148</v>
      </c>
      <c r="G44" s="27"/>
    </row>
    <row r="45" spans="1:7" customFormat="1" ht="72.599999999999994">
      <c r="A45" s="33" t="s">
        <v>149</v>
      </c>
      <c r="B45" s="34" t="s">
        <v>150</v>
      </c>
      <c r="C45" s="2" t="s">
        <v>29</v>
      </c>
      <c r="D45" s="2" t="s">
        <v>127</v>
      </c>
      <c r="E45" s="2" t="s">
        <v>151</v>
      </c>
      <c r="F45" s="2" t="s">
        <v>152</v>
      </c>
      <c r="G45" s="27"/>
    </row>
    <row r="46" spans="1:7" customFormat="1" ht="116.1">
      <c r="A46" s="33" t="s">
        <v>153</v>
      </c>
      <c r="B46" s="34" t="s">
        <v>154</v>
      </c>
      <c r="C46" s="2" t="s">
        <v>29</v>
      </c>
      <c r="D46" s="2" t="s">
        <v>13</v>
      </c>
      <c r="E46" s="2" t="s">
        <v>155</v>
      </c>
      <c r="F46" s="2" t="s">
        <v>156</v>
      </c>
      <c r="G46" s="26"/>
    </row>
    <row r="47" spans="1:7" customFormat="1" ht="116.1">
      <c r="A47" s="33" t="s">
        <v>157</v>
      </c>
      <c r="B47" s="34" t="s">
        <v>158</v>
      </c>
      <c r="C47" s="2" t="s">
        <v>29</v>
      </c>
      <c r="D47" s="2" t="s">
        <v>159</v>
      </c>
      <c r="E47" s="2" t="s">
        <v>160</v>
      </c>
      <c r="F47" s="2" t="s">
        <v>161</v>
      </c>
      <c r="G47" s="26"/>
    </row>
    <row r="48" spans="1:7" customFormat="1" ht="130.5">
      <c r="A48" s="33" t="s">
        <v>162</v>
      </c>
      <c r="B48" s="34" t="s">
        <v>163</v>
      </c>
      <c r="C48" s="2" t="s">
        <v>29</v>
      </c>
      <c r="D48" s="2" t="s">
        <v>164</v>
      </c>
      <c r="E48" s="2" t="s">
        <v>165</v>
      </c>
      <c r="F48" s="2" t="s">
        <v>166</v>
      </c>
      <c r="G48" s="27"/>
    </row>
    <row r="49" spans="1:7" customFormat="1" ht="43.5">
      <c r="A49" s="33" t="s">
        <v>167</v>
      </c>
      <c r="B49" s="34" t="s">
        <v>168</v>
      </c>
      <c r="C49" s="2" t="s">
        <v>12</v>
      </c>
      <c r="D49" s="2" t="s">
        <v>127</v>
      </c>
      <c r="E49" s="2" t="s">
        <v>169</v>
      </c>
      <c r="F49" s="2"/>
      <c r="G49" s="27"/>
    </row>
    <row r="50" spans="1:7" customFormat="1">
      <c r="A50" s="33" t="s">
        <v>170</v>
      </c>
      <c r="B50" s="34" t="s">
        <v>171</v>
      </c>
      <c r="C50" s="2" t="s">
        <v>12</v>
      </c>
      <c r="D50" s="2" t="s">
        <v>127</v>
      </c>
      <c r="E50" s="2" t="s">
        <v>169</v>
      </c>
      <c r="F50" s="2"/>
      <c r="G50" s="27"/>
    </row>
    <row r="51" spans="1:7" customFormat="1">
      <c r="A51" s="45" t="s">
        <v>172</v>
      </c>
      <c r="B51" s="46"/>
      <c r="C51" s="14">
        <f>((COUNTIF($C$52:$C$62,"Y*"))/(COUNTA($C$52:$C$62)-(COUNTIF($C$52:$C$62,"*N/A*"))))</f>
        <v>1</v>
      </c>
      <c r="D51" s="13"/>
      <c r="E51" s="13"/>
      <c r="F51" s="13"/>
      <c r="G51" s="25"/>
    </row>
    <row r="52" spans="1:7" customFormat="1" ht="43.5">
      <c r="A52" s="33" t="s">
        <v>173</v>
      </c>
      <c r="B52" s="34" t="s">
        <v>174</v>
      </c>
      <c r="C52" s="2" t="s">
        <v>12</v>
      </c>
      <c r="D52" s="2" t="s">
        <v>175</v>
      </c>
      <c r="E52" s="1" t="s">
        <v>176</v>
      </c>
      <c r="F52" s="1"/>
      <c r="G52" s="26"/>
    </row>
    <row r="53" spans="1:7" customFormat="1" ht="29.1">
      <c r="A53" s="33" t="s">
        <v>177</v>
      </c>
      <c r="B53" s="34" t="s">
        <v>178</v>
      </c>
      <c r="C53" s="10" t="s">
        <v>12</v>
      </c>
      <c r="D53" s="2"/>
      <c r="E53" s="2" t="s">
        <v>179</v>
      </c>
      <c r="F53" s="2"/>
      <c r="G53" s="26"/>
    </row>
    <row r="54" spans="1:7" customFormat="1" ht="43.5">
      <c r="A54" s="33" t="s">
        <v>180</v>
      </c>
      <c r="B54" s="34" t="s">
        <v>181</v>
      </c>
      <c r="C54" s="2" t="s">
        <v>91</v>
      </c>
      <c r="D54" s="2"/>
      <c r="E54" s="2" t="s">
        <v>182</v>
      </c>
      <c r="F54" s="2" t="s">
        <v>183</v>
      </c>
      <c r="G54" s="26"/>
    </row>
    <row r="55" spans="1:7" customFormat="1" ht="29.1">
      <c r="A55" s="33" t="s">
        <v>184</v>
      </c>
      <c r="B55" s="34" t="s">
        <v>185</v>
      </c>
      <c r="C55" s="2" t="s">
        <v>12</v>
      </c>
      <c r="D55" s="2" t="s">
        <v>30</v>
      </c>
      <c r="E55" s="2" t="s">
        <v>186</v>
      </c>
      <c r="F55" s="2"/>
      <c r="G55" s="26"/>
    </row>
    <row r="56" spans="1:7" customFormat="1" ht="29.1">
      <c r="A56" s="33" t="s">
        <v>187</v>
      </c>
      <c r="B56" s="34" t="s">
        <v>188</v>
      </c>
      <c r="C56" s="2" t="s">
        <v>12</v>
      </c>
      <c r="D56" s="2" t="s">
        <v>30</v>
      </c>
      <c r="E56" s="2" t="s">
        <v>189</v>
      </c>
      <c r="F56" s="2"/>
      <c r="G56" s="26"/>
    </row>
    <row r="57" spans="1:7" customFormat="1" ht="29.1">
      <c r="A57" s="33" t="s">
        <v>190</v>
      </c>
      <c r="B57" s="34" t="s">
        <v>191</v>
      </c>
      <c r="C57" s="2" t="s">
        <v>12</v>
      </c>
      <c r="D57" s="2" t="s">
        <v>192</v>
      </c>
      <c r="E57" s="2" t="s">
        <v>193</v>
      </c>
      <c r="F57" s="2"/>
      <c r="G57" s="27"/>
    </row>
    <row r="58" spans="1:7" customFormat="1" ht="57.95">
      <c r="A58" s="33" t="s">
        <v>194</v>
      </c>
      <c r="B58" s="34" t="s">
        <v>195</v>
      </c>
      <c r="C58" s="2" t="s">
        <v>196</v>
      </c>
      <c r="D58" s="2" t="s">
        <v>197</v>
      </c>
      <c r="E58" s="2" t="s">
        <v>198</v>
      </c>
      <c r="F58" s="2"/>
      <c r="G58" s="26"/>
    </row>
    <row r="59" spans="1:7" customFormat="1">
      <c r="A59" s="33" t="s">
        <v>199</v>
      </c>
      <c r="B59" s="34" t="s">
        <v>200</v>
      </c>
      <c r="C59" s="2" t="s">
        <v>12</v>
      </c>
      <c r="D59" s="2" t="s">
        <v>30</v>
      </c>
      <c r="E59" s="2" t="s">
        <v>201</v>
      </c>
      <c r="F59" s="2"/>
      <c r="G59" s="26"/>
    </row>
    <row r="60" spans="1:7" customFormat="1" ht="43.5">
      <c r="A60" s="33" t="s">
        <v>202</v>
      </c>
      <c r="B60" s="34" t="s">
        <v>203</v>
      </c>
      <c r="C60" s="2" t="s">
        <v>12</v>
      </c>
      <c r="D60" s="2" t="s">
        <v>30</v>
      </c>
      <c r="E60" s="2" t="s">
        <v>204</v>
      </c>
      <c r="F60" s="2"/>
      <c r="G60" s="26"/>
    </row>
    <row r="61" spans="1:7" customFormat="1" ht="87">
      <c r="A61" s="33" t="s">
        <v>205</v>
      </c>
      <c r="B61" s="34" t="s">
        <v>206</v>
      </c>
      <c r="C61" s="2" t="s">
        <v>29</v>
      </c>
      <c r="D61" s="2" t="s">
        <v>207</v>
      </c>
      <c r="E61" s="2" t="s">
        <v>208</v>
      </c>
      <c r="F61" s="2"/>
      <c r="G61" s="26"/>
    </row>
    <row r="62" spans="1:7" customFormat="1" ht="116.1">
      <c r="A62" s="33" t="s">
        <v>209</v>
      </c>
      <c r="B62" s="34" t="s">
        <v>210</v>
      </c>
      <c r="C62" s="10" t="s">
        <v>29</v>
      </c>
      <c r="D62" s="2" t="s">
        <v>211</v>
      </c>
      <c r="E62" s="2" t="s">
        <v>212</v>
      </c>
      <c r="F62" s="2"/>
      <c r="G62" s="26"/>
    </row>
    <row r="63" spans="1:7" customFormat="1">
      <c r="A63" s="45" t="s">
        <v>213</v>
      </c>
      <c r="B63" s="46"/>
      <c r="C63" s="14">
        <f>((COUNTIF($C$64:$C$66,"Y*"))/(COUNTA($C$64:$C$66)-(COUNTIF($C$64:$C$66,"*N/A*"))))</f>
        <v>0</v>
      </c>
      <c r="D63" s="13"/>
      <c r="E63" s="13"/>
      <c r="F63" s="13"/>
      <c r="G63" s="25"/>
    </row>
    <row r="64" spans="1:7" customFormat="1" ht="43.5">
      <c r="A64" s="33" t="s">
        <v>214</v>
      </c>
      <c r="B64" s="34" t="s">
        <v>215</v>
      </c>
      <c r="C64" s="38" t="s">
        <v>24</v>
      </c>
      <c r="D64" s="40"/>
      <c r="E64" s="40"/>
      <c r="F64" s="38" t="s">
        <v>216</v>
      </c>
      <c r="G64" s="26"/>
    </row>
    <row r="65" spans="1:7" customFormat="1" ht="29.1">
      <c r="A65" s="33" t="s">
        <v>217</v>
      </c>
      <c r="B65" s="34" t="s">
        <v>218</v>
      </c>
      <c r="C65" s="38" t="s">
        <v>24</v>
      </c>
      <c r="D65" s="40"/>
      <c r="E65" s="40"/>
      <c r="F65" s="38" t="s">
        <v>216</v>
      </c>
      <c r="G65" s="26"/>
    </row>
    <row r="66" spans="1:7" customFormat="1" ht="29.1">
      <c r="A66" s="33" t="s">
        <v>219</v>
      </c>
      <c r="B66" s="34" t="s">
        <v>220</v>
      </c>
      <c r="C66" s="38" t="s">
        <v>24</v>
      </c>
      <c r="D66" s="40"/>
      <c r="E66" s="40"/>
      <c r="F66" s="38" t="s">
        <v>216</v>
      </c>
      <c r="G66" s="26"/>
    </row>
    <row r="67" spans="1:7" customFormat="1">
      <c r="A67" s="45" t="s">
        <v>221</v>
      </c>
      <c r="B67" s="46"/>
      <c r="C67" s="14">
        <f>((COUNTIF($C$68:$C$73,"Y*"))/(COUNTA($C$68:$C$73)-(COUNTIF($C$68:$C$73,"*N/A*"))))</f>
        <v>1</v>
      </c>
      <c r="D67" s="13"/>
      <c r="E67" s="13"/>
      <c r="F67" s="13"/>
      <c r="G67" s="25"/>
    </row>
    <row r="68" spans="1:7" customFormat="1" ht="43.5">
      <c r="A68" s="33" t="s">
        <v>222</v>
      </c>
      <c r="B68" s="34" t="s">
        <v>223</v>
      </c>
      <c r="C68" s="2" t="s">
        <v>74</v>
      </c>
      <c r="D68" s="2"/>
      <c r="E68" s="2" t="s">
        <v>224</v>
      </c>
      <c r="F68" s="2"/>
      <c r="G68" s="26"/>
    </row>
    <row r="69" spans="1:7" customFormat="1" ht="43.5">
      <c r="A69" s="33" t="s">
        <v>225</v>
      </c>
      <c r="B69" s="34" t="s">
        <v>226</v>
      </c>
      <c r="C69" s="2" t="s">
        <v>74</v>
      </c>
      <c r="D69" s="2"/>
      <c r="E69" s="2" t="s">
        <v>224</v>
      </c>
      <c r="F69" s="2"/>
      <c r="G69" s="26"/>
    </row>
    <row r="70" spans="1:7" customFormat="1" ht="43.5">
      <c r="A70" s="33" t="s">
        <v>227</v>
      </c>
      <c r="B70" s="34" t="s">
        <v>228</v>
      </c>
      <c r="C70" s="2" t="s">
        <v>74</v>
      </c>
      <c r="D70" s="2"/>
      <c r="E70" s="2" t="s">
        <v>224</v>
      </c>
      <c r="F70" s="2"/>
      <c r="G70" s="26"/>
    </row>
    <row r="71" spans="1:7" customFormat="1" ht="43.5">
      <c r="A71" s="33" t="s">
        <v>229</v>
      </c>
      <c r="B71" s="34" t="s">
        <v>230</v>
      </c>
      <c r="C71" s="2" t="s">
        <v>74</v>
      </c>
      <c r="D71" s="2"/>
      <c r="E71" s="2" t="s">
        <v>224</v>
      </c>
      <c r="F71" s="2"/>
      <c r="G71" s="26"/>
    </row>
    <row r="72" spans="1:7" customFormat="1" ht="43.5">
      <c r="A72" s="33" t="s">
        <v>231</v>
      </c>
      <c r="B72" s="34" t="s">
        <v>232</v>
      </c>
      <c r="C72" s="2" t="s">
        <v>74</v>
      </c>
      <c r="D72" s="2"/>
      <c r="E72" s="2" t="s">
        <v>224</v>
      </c>
      <c r="F72" s="2"/>
      <c r="G72" s="26"/>
    </row>
    <row r="73" spans="1:7" customFormat="1" ht="43.5">
      <c r="A73" s="33" t="s">
        <v>233</v>
      </c>
      <c r="B73" s="34" t="s">
        <v>234</v>
      </c>
      <c r="C73" s="2" t="s">
        <v>74</v>
      </c>
      <c r="D73" s="2"/>
      <c r="E73" s="2" t="s">
        <v>224</v>
      </c>
      <c r="F73" s="2"/>
      <c r="G73" s="26"/>
    </row>
    <row r="74" spans="1:7" customFormat="1">
      <c r="A74" s="45" t="s">
        <v>235</v>
      </c>
      <c r="B74" s="46"/>
      <c r="C74" s="14">
        <f>((COUNTIF($C$75:$C$83,"Y*"))/(COUNTA($C$75:$C$83)-(COUNTIF($C$75:$C$83,"*N/A*"))))</f>
        <v>1</v>
      </c>
      <c r="D74" s="13"/>
      <c r="E74" s="13"/>
      <c r="F74" s="13"/>
      <c r="G74" s="25"/>
    </row>
    <row r="75" spans="1:7" customFormat="1" ht="29.1">
      <c r="A75" s="33" t="s">
        <v>236</v>
      </c>
      <c r="B75" s="34" t="s">
        <v>237</v>
      </c>
      <c r="C75" s="2" t="s">
        <v>74</v>
      </c>
      <c r="D75" s="2"/>
      <c r="E75" s="2" t="s">
        <v>238</v>
      </c>
      <c r="F75" s="2"/>
      <c r="G75" s="26"/>
    </row>
    <row r="76" spans="1:7" customFormat="1">
      <c r="A76" s="33" t="s">
        <v>239</v>
      </c>
      <c r="B76" s="34" t="s">
        <v>240</v>
      </c>
      <c r="C76" s="2" t="s">
        <v>74</v>
      </c>
      <c r="D76" s="2"/>
      <c r="E76" s="2" t="s">
        <v>238</v>
      </c>
      <c r="F76" s="2"/>
      <c r="G76" s="26"/>
    </row>
    <row r="77" spans="1:7" customFormat="1">
      <c r="A77" s="33" t="s">
        <v>241</v>
      </c>
      <c r="B77" s="34" t="s">
        <v>242</v>
      </c>
      <c r="C77" s="2" t="s">
        <v>74</v>
      </c>
      <c r="D77" s="2"/>
      <c r="E77" s="2" t="s">
        <v>238</v>
      </c>
      <c r="F77" s="2"/>
      <c r="G77" s="26"/>
    </row>
    <row r="78" spans="1:7" customFormat="1">
      <c r="A78" s="33" t="s">
        <v>243</v>
      </c>
      <c r="B78" s="34" t="s">
        <v>244</v>
      </c>
      <c r="C78" s="2" t="s">
        <v>74</v>
      </c>
      <c r="D78" s="2"/>
      <c r="E78" s="2" t="s">
        <v>238</v>
      </c>
      <c r="F78" s="2"/>
      <c r="G78" s="26"/>
    </row>
    <row r="79" spans="1:7" customFormat="1" ht="29.1">
      <c r="A79" s="33" t="s">
        <v>245</v>
      </c>
      <c r="B79" s="34" t="s">
        <v>246</v>
      </c>
      <c r="C79" s="2" t="s">
        <v>74</v>
      </c>
      <c r="D79" s="2"/>
      <c r="E79" s="2" t="s">
        <v>238</v>
      </c>
      <c r="F79" s="2"/>
      <c r="G79" s="26"/>
    </row>
    <row r="80" spans="1:7" customFormat="1" ht="43.5">
      <c r="A80" s="33" t="s">
        <v>247</v>
      </c>
      <c r="B80" s="34" t="s">
        <v>248</v>
      </c>
      <c r="C80" s="2" t="s">
        <v>74</v>
      </c>
      <c r="D80" s="2"/>
      <c r="E80" s="2" t="s">
        <v>238</v>
      </c>
      <c r="F80" s="2"/>
      <c r="G80" s="26"/>
    </row>
    <row r="81" spans="1:7" customFormat="1">
      <c r="A81" s="33" t="s">
        <v>249</v>
      </c>
      <c r="B81" s="34" t="s">
        <v>250</v>
      </c>
      <c r="C81" s="2" t="s">
        <v>74</v>
      </c>
      <c r="D81" s="2"/>
      <c r="E81" s="2" t="s">
        <v>238</v>
      </c>
      <c r="F81" s="2"/>
      <c r="G81" s="26"/>
    </row>
    <row r="82" spans="1:7" customFormat="1" ht="29.1">
      <c r="A82" s="33" t="s">
        <v>251</v>
      </c>
      <c r="B82" s="34" t="s">
        <v>252</v>
      </c>
      <c r="C82" s="2" t="s">
        <v>74</v>
      </c>
      <c r="D82" s="2"/>
      <c r="E82" s="2" t="s">
        <v>238</v>
      </c>
      <c r="F82" s="2"/>
      <c r="G82" s="26"/>
    </row>
    <row r="83" spans="1:7" customFormat="1" ht="29.1">
      <c r="A83" s="33" t="s">
        <v>253</v>
      </c>
      <c r="B83" s="34" t="s">
        <v>254</v>
      </c>
      <c r="C83" s="30" t="s">
        <v>12</v>
      </c>
      <c r="D83" s="1" t="s">
        <v>255</v>
      </c>
      <c r="E83" s="1" t="s">
        <v>256</v>
      </c>
      <c r="F83" s="1"/>
      <c r="G83" s="26"/>
    </row>
    <row r="84" spans="1:7" customFormat="1">
      <c r="A84" s="45" t="s">
        <v>257</v>
      </c>
      <c r="B84" s="46"/>
      <c r="C84" s="14">
        <f>((COUNTIF($C$85:$C$86,"Y*"))/(COUNTA($C$85:$C$86)-(COUNTIF($C$85:$C$86,"*N/A*"))))</f>
        <v>1</v>
      </c>
      <c r="D84" s="13"/>
      <c r="E84" s="13"/>
      <c r="F84" s="13"/>
      <c r="G84" s="25"/>
    </row>
    <row r="85" spans="1:7" customFormat="1" ht="57.95">
      <c r="A85" s="33" t="s">
        <v>258</v>
      </c>
      <c r="B85" s="34" t="s">
        <v>259</v>
      </c>
      <c r="C85" s="2" t="s">
        <v>12</v>
      </c>
      <c r="D85" s="3"/>
      <c r="E85" s="2" t="s">
        <v>260</v>
      </c>
      <c r="F85" s="2" t="s">
        <v>261</v>
      </c>
      <c r="G85" s="26"/>
    </row>
    <row r="86" spans="1:7" customFormat="1" ht="57.95">
      <c r="A86" s="33" t="s">
        <v>262</v>
      </c>
      <c r="B86" s="34" t="s">
        <v>263</v>
      </c>
      <c r="C86" s="2" t="s">
        <v>12</v>
      </c>
      <c r="D86" s="3"/>
      <c r="E86" s="2" t="s">
        <v>260</v>
      </c>
      <c r="F86" s="2" t="s">
        <v>261</v>
      </c>
      <c r="G86" s="26"/>
    </row>
    <row r="87" spans="1:7" customFormat="1">
      <c r="A87" s="45" t="s">
        <v>264</v>
      </c>
      <c r="B87" s="46"/>
      <c r="C87" s="14">
        <f>((COUNTIF($C$88:$C$93,"Y*"))/(COUNTA($C$88:$C$93)-(COUNTIF($C$88:$C$93,"*N/A*"))))</f>
        <v>1</v>
      </c>
      <c r="D87" s="13"/>
      <c r="E87" s="13"/>
      <c r="F87" s="13"/>
      <c r="G87" s="25"/>
    </row>
    <row r="88" spans="1:7" customFormat="1" ht="29.1">
      <c r="A88" s="33" t="s">
        <v>265</v>
      </c>
      <c r="B88" s="34" t="s">
        <v>266</v>
      </c>
      <c r="C88" s="2" t="s">
        <v>74</v>
      </c>
      <c r="D88" s="2"/>
      <c r="E88" s="2" t="s">
        <v>88</v>
      </c>
      <c r="F88" s="2"/>
      <c r="G88" s="26"/>
    </row>
    <row r="89" spans="1:7" customFormat="1" ht="29.1">
      <c r="A89" s="33" t="s">
        <v>267</v>
      </c>
      <c r="B89" s="34" t="s">
        <v>268</v>
      </c>
      <c r="C89" s="2" t="s">
        <v>74</v>
      </c>
      <c r="D89" s="2"/>
      <c r="E89" s="2" t="s">
        <v>88</v>
      </c>
      <c r="F89" s="2"/>
      <c r="G89" s="26"/>
    </row>
    <row r="90" spans="1:7" customFormat="1">
      <c r="A90" s="33" t="s">
        <v>269</v>
      </c>
      <c r="B90" s="34" t="s">
        <v>270</v>
      </c>
      <c r="C90" s="2" t="s">
        <v>74</v>
      </c>
      <c r="D90" s="2"/>
      <c r="E90" s="2" t="s">
        <v>88</v>
      </c>
      <c r="F90" s="2"/>
      <c r="G90" s="26"/>
    </row>
    <row r="91" spans="1:7" customFormat="1">
      <c r="A91" s="33" t="s">
        <v>271</v>
      </c>
      <c r="B91" s="34" t="s">
        <v>272</v>
      </c>
      <c r="C91" s="2" t="s">
        <v>74</v>
      </c>
      <c r="D91" s="2"/>
      <c r="E91" s="2" t="s">
        <v>88</v>
      </c>
      <c r="F91" s="2"/>
      <c r="G91" s="26"/>
    </row>
    <row r="92" spans="1:7" customFormat="1">
      <c r="A92" s="33" t="s">
        <v>273</v>
      </c>
      <c r="B92" s="34" t="s">
        <v>274</v>
      </c>
      <c r="C92" s="2" t="s">
        <v>74</v>
      </c>
      <c r="D92" s="2"/>
      <c r="E92" s="2" t="s">
        <v>88</v>
      </c>
      <c r="F92" s="2"/>
      <c r="G92" s="26"/>
    </row>
    <row r="93" spans="1:7" customFormat="1">
      <c r="A93" s="33" t="s">
        <v>275</v>
      </c>
      <c r="B93" s="34" t="s">
        <v>276</v>
      </c>
      <c r="C93" s="2" t="s">
        <v>91</v>
      </c>
      <c r="D93" s="2"/>
      <c r="E93" s="2" t="s">
        <v>277</v>
      </c>
      <c r="F93" s="2"/>
      <c r="G93" s="26"/>
    </row>
    <row r="94" spans="1:7" customFormat="1">
      <c r="A94" s="45" t="s">
        <v>278</v>
      </c>
      <c r="B94" s="46"/>
      <c r="C94" s="14">
        <f>((COUNTIF($C$95:$C$97,"Y*"))/(COUNTA($C$95:$C$97)-(COUNTIF($C$95:$C$97,"*N/A*"))))</f>
        <v>0.33333333333333331</v>
      </c>
      <c r="D94" s="13"/>
      <c r="E94" s="13"/>
      <c r="F94" s="13"/>
      <c r="G94" s="25"/>
    </row>
    <row r="95" spans="1:7" customFormat="1" ht="57.95">
      <c r="A95" s="33" t="s">
        <v>279</v>
      </c>
      <c r="B95" s="34" t="s">
        <v>280</v>
      </c>
      <c r="C95" s="38" t="s">
        <v>24</v>
      </c>
      <c r="D95" s="40"/>
      <c r="E95" s="40"/>
      <c r="F95" s="38" t="s">
        <v>281</v>
      </c>
      <c r="G95" s="26"/>
    </row>
    <row r="96" spans="1:7" customFormat="1" ht="188.45">
      <c r="A96" s="33" t="s">
        <v>282</v>
      </c>
      <c r="B96" s="34" t="s">
        <v>283</v>
      </c>
      <c r="C96" s="2" t="s">
        <v>29</v>
      </c>
      <c r="D96" s="2" t="s">
        <v>284</v>
      </c>
      <c r="E96" s="2" t="s">
        <v>285</v>
      </c>
      <c r="F96" s="2" t="s">
        <v>286</v>
      </c>
      <c r="G96" s="26"/>
    </row>
    <row r="97" spans="1:7" customFormat="1" ht="43.5">
      <c r="A97" s="33" t="s">
        <v>287</v>
      </c>
      <c r="B97" s="34" t="s">
        <v>288</v>
      </c>
      <c r="C97" s="38" t="s">
        <v>24</v>
      </c>
      <c r="D97" s="38"/>
      <c r="E97" s="38" t="s">
        <v>289</v>
      </c>
      <c r="F97" s="40" t="s">
        <v>290</v>
      </c>
      <c r="G97" s="26"/>
    </row>
    <row r="98" spans="1:7" customFormat="1">
      <c r="A98" s="45" t="s">
        <v>291</v>
      </c>
      <c r="B98" s="46"/>
      <c r="C98" s="14">
        <f>((COUNTIF($C$99:$C$102,"Y*"))/(COUNTA($C$99:$C$102)-(COUNTIF($C$99:$C$102,"*N/A*"))))</f>
        <v>0</v>
      </c>
      <c r="D98" s="13"/>
      <c r="E98" s="13"/>
      <c r="F98" s="13"/>
      <c r="G98" s="25"/>
    </row>
    <row r="99" spans="1:7" customFormat="1" ht="29.1">
      <c r="A99" s="33" t="s">
        <v>292</v>
      </c>
      <c r="B99" s="34" t="s">
        <v>293</v>
      </c>
      <c r="C99" s="38" t="s">
        <v>24</v>
      </c>
      <c r="D99" s="40"/>
      <c r="E99" s="40"/>
      <c r="F99" s="38" t="s">
        <v>281</v>
      </c>
      <c r="G99" s="26"/>
    </row>
    <row r="100" spans="1:7" customFormat="1" ht="29.1">
      <c r="A100" s="33" t="s">
        <v>294</v>
      </c>
      <c r="B100" s="34" t="s">
        <v>295</v>
      </c>
      <c r="C100" s="38" t="s">
        <v>24</v>
      </c>
      <c r="D100" s="40"/>
      <c r="E100" s="40"/>
      <c r="F100" s="38" t="s">
        <v>281</v>
      </c>
      <c r="G100" s="26"/>
    </row>
    <row r="101" spans="1:7" customFormat="1" ht="29.1">
      <c r="A101" s="33" t="s">
        <v>296</v>
      </c>
      <c r="B101" s="34" t="s">
        <v>297</v>
      </c>
      <c r="C101" s="38" t="s">
        <v>24</v>
      </c>
      <c r="D101" s="40"/>
      <c r="E101" s="40"/>
      <c r="F101" s="38" t="s">
        <v>281</v>
      </c>
      <c r="G101" s="26"/>
    </row>
    <row r="102" spans="1:7" customFormat="1" ht="43.5">
      <c r="A102" s="33" t="s">
        <v>298</v>
      </c>
      <c r="B102" s="34" t="s">
        <v>299</v>
      </c>
      <c r="C102" s="38" t="s">
        <v>24</v>
      </c>
      <c r="D102" s="40"/>
      <c r="E102" s="40"/>
      <c r="F102" s="38" t="s">
        <v>281</v>
      </c>
      <c r="G102" s="26"/>
    </row>
    <row r="103" spans="1:7" customFormat="1">
      <c r="A103" s="45" t="s">
        <v>300</v>
      </c>
      <c r="B103" s="46"/>
      <c r="C103" s="14">
        <f>((COUNTIF($C$104:$C$119,"Y*"))/(COUNTA($C$104:$C$119)-(COUNTIF($C$104:$C$119,"*N/A*"))))</f>
        <v>1</v>
      </c>
      <c r="D103" s="13"/>
      <c r="E103" s="13"/>
      <c r="F103" s="13"/>
      <c r="G103" s="25"/>
    </row>
    <row r="104" spans="1:7" customFormat="1" ht="275.45">
      <c r="A104" s="33" t="s">
        <v>301</v>
      </c>
      <c r="B104" s="34" t="s">
        <v>302</v>
      </c>
      <c r="C104" s="2" t="s">
        <v>29</v>
      </c>
      <c r="D104" s="2" t="s">
        <v>303</v>
      </c>
      <c r="E104" s="2" t="s">
        <v>304</v>
      </c>
      <c r="F104" s="2"/>
      <c r="G104" s="26"/>
    </row>
    <row r="105" spans="1:7" customFormat="1" ht="217.5">
      <c r="A105" s="33" t="s">
        <v>305</v>
      </c>
      <c r="B105" s="34" t="s">
        <v>306</v>
      </c>
      <c r="C105" s="2" t="s">
        <v>29</v>
      </c>
      <c r="D105" s="2" t="s">
        <v>307</v>
      </c>
      <c r="E105" s="2" t="s">
        <v>308</v>
      </c>
      <c r="F105" s="2"/>
      <c r="G105" s="27"/>
    </row>
    <row r="106" spans="1:7" customFormat="1" ht="144.94999999999999">
      <c r="A106" s="33" t="s">
        <v>309</v>
      </c>
      <c r="B106" s="34" t="s">
        <v>310</v>
      </c>
      <c r="C106" s="2" t="s">
        <v>29</v>
      </c>
      <c r="D106" s="2" t="s">
        <v>311</v>
      </c>
      <c r="E106" s="2" t="s">
        <v>312</v>
      </c>
      <c r="F106" s="2"/>
      <c r="G106" s="26"/>
    </row>
    <row r="107" spans="1:7" customFormat="1" ht="43.5">
      <c r="A107" s="33" t="s">
        <v>313</v>
      </c>
      <c r="B107" s="34" t="s">
        <v>314</v>
      </c>
      <c r="C107" s="2" t="s">
        <v>12</v>
      </c>
      <c r="D107" s="2" t="s">
        <v>127</v>
      </c>
      <c r="E107" s="2" t="s">
        <v>315</v>
      </c>
      <c r="F107" s="2"/>
      <c r="G107" s="27"/>
    </row>
    <row r="108" spans="1:7" customFormat="1" ht="409.5">
      <c r="A108" s="33" t="s">
        <v>316</v>
      </c>
      <c r="B108" s="34" t="s">
        <v>317</v>
      </c>
      <c r="C108" s="2" t="s">
        <v>12</v>
      </c>
      <c r="D108" s="2" t="s">
        <v>318</v>
      </c>
      <c r="E108" s="2" t="s">
        <v>319</v>
      </c>
      <c r="F108" s="2"/>
      <c r="G108" s="26"/>
    </row>
    <row r="109" spans="1:7" customFormat="1" ht="72.599999999999994">
      <c r="A109" s="33" t="s">
        <v>320</v>
      </c>
      <c r="B109" s="34" t="s">
        <v>321</v>
      </c>
      <c r="C109" s="2" t="s">
        <v>29</v>
      </c>
      <c r="D109" s="2" t="s">
        <v>322</v>
      </c>
      <c r="E109" s="2" t="s">
        <v>323</v>
      </c>
      <c r="F109" s="3"/>
      <c r="G109" s="26"/>
    </row>
    <row r="110" spans="1:7" customFormat="1" ht="43.5">
      <c r="A110" s="33" t="s">
        <v>324</v>
      </c>
      <c r="B110" s="34" t="s">
        <v>325</v>
      </c>
      <c r="C110" s="2" t="s">
        <v>91</v>
      </c>
      <c r="D110" s="3"/>
      <c r="E110" s="3"/>
      <c r="F110" s="2" t="s">
        <v>326</v>
      </c>
      <c r="G110" s="26"/>
    </row>
    <row r="111" spans="1:7" customFormat="1" ht="29.1">
      <c r="A111" s="33" t="s">
        <v>327</v>
      </c>
      <c r="B111" s="34" t="s">
        <v>328</v>
      </c>
      <c r="C111" s="30" t="s">
        <v>12</v>
      </c>
      <c r="D111" s="2" t="s">
        <v>329</v>
      </c>
      <c r="E111" s="2" t="s">
        <v>330</v>
      </c>
      <c r="F111" s="3"/>
      <c r="G111" s="26"/>
    </row>
    <row r="112" spans="1:7" customFormat="1" ht="29.1">
      <c r="A112" s="33" t="s">
        <v>331</v>
      </c>
      <c r="B112" s="34" t="s">
        <v>332</v>
      </c>
      <c r="C112" s="2" t="s">
        <v>12</v>
      </c>
      <c r="D112" s="2" t="s">
        <v>333</v>
      </c>
      <c r="E112" s="2" t="s">
        <v>334</v>
      </c>
      <c r="F112" s="3"/>
      <c r="G112" s="26"/>
    </row>
    <row r="113" spans="1:7" customFormat="1" ht="43.5">
      <c r="A113" s="33" t="s">
        <v>335</v>
      </c>
      <c r="B113" s="34" t="s">
        <v>336</v>
      </c>
      <c r="C113" s="2" t="s">
        <v>12</v>
      </c>
      <c r="D113" s="2" t="s">
        <v>337</v>
      </c>
      <c r="E113" s="20" t="s">
        <v>338</v>
      </c>
      <c r="F113" s="41"/>
      <c r="G113" s="26"/>
    </row>
    <row r="114" spans="1:7" customFormat="1" ht="43.5">
      <c r="A114" s="33" t="s">
        <v>339</v>
      </c>
      <c r="B114" s="34" t="s">
        <v>340</v>
      </c>
      <c r="C114" s="10" t="s">
        <v>12</v>
      </c>
      <c r="D114" s="2" t="s">
        <v>341</v>
      </c>
      <c r="E114" s="20" t="s">
        <v>342</v>
      </c>
      <c r="F114" s="41"/>
      <c r="G114" s="26"/>
    </row>
    <row r="115" spans="1:7" customFormat="1" ht="43.5">
      <c r="A115" s="33" t="s">
        <v>343</v>
      </c>
      <c r="B115" s="34" t="s">
        <v>344</v>
      </c>
      <c r="C115" s="19" t="s">
        <v>74</v>
      </c>
      <c r="D115" s="19"/>
      <c r="E115" s="19" t="s">
        <v>345</v>
      </c>
      <c r="F115" s="42"/>
      <c r="G115" s="26"/>
    </row>
    <row r="116" spans="1:7" customFormat="1" ht="29.1">
      <c r="A116" s="33" t="s">
        <v>346</v>
      </c>
      <c r="B116" s="34" t="s">
        <v>347</v>
      </c>
      <c r="C116" s="2" t="s">
        <v>91</v>
      </c>
      <c r="D116" s="3"/>
      <c r="E116" s="2" t="s">
        <v>348</v>
      </c>
      <c r="F116" s="3"/>
      <c r="G116" s="26"/>
    </row>
    <row r="117" spans="1:7" customFormat="1" ht="29.1">
      <c r="A117" s="33" t="s">
        <v>349</v>
      </c>
      <c r="B117" s="34" t="s">
        <v>350</v>
      </c>
      <c r="C117" s="30" t="s">
        <v>74</v>
      </c>
      <c r="D117" s="1"/>
      <c r="E117" s="1" t="s">
        <v>351</v>
      </c>
      <c r="F117" s="4"/>
      <c r="G117" s="26"/>
    </row>
    <row r="118" spans="1:7" customFormat="1" ht="275.45">
      <c r="A118" s="33" t="s">
        <v>352</v>
      </c>
      <c r="B118" s="34" t="s">
        <v>353</v>
      </c>
      <c r="C118" s="10" t="s">
        <v>29</v>
      </c>
      <c r="D118" s="2" t="s">
        <v>354</v>
      </c>
      <c r="E118" s="2" t="s">
        <v>304</v>
      </c>
      <c r="F118" s="3"/>
      <c r="G118" s="26"/>
    </row>
    <row r="119" spans="1:7" customFormat="1" ht="87">
      <c r="A119" s="33" t="s">
        <v>355</v>
      </c>
      <c r="B119" s="34" t="s">
        <v>356</v>
      </c>
      <c r="C119" s="2" t="s">
        <v>12</v>
      </c>
      <c r="D119" s="2" t="s">
        <v>357</v>
      </c>
      <c r="E119" s="2" t="s">
        <v>358</v>
      </c>
      <c r="F119" s="3"/>
      <c r="G119" s="27"/>
    </row>
    <row r="120" spans="1:7" customFormat="1">
      <c r="A120" s="45" t="s">
        <v>359</v>
      </c>
      <c r="B120" s="46"/>
      <c r="C120" s="14">
        <f>((COUNTIF($C$121:$C$127,"Y*"))/(COUNTA($C$121:$C$127)-(COUNTIF($C$121:$C$127,"*N/A*"))))</f>
        <v>1</v>
      </c>
      <c r="D120" s="13"/>
      <c r="E120" s="13"/>
      <c r="F120" s="43"/>
      <c r="G120" s="25"/>
    </row>
    <row r="121" spans="1:7" customFormat="1" ht="217.5">
      <c r="A121" s="33" t="s">
        <v>360</v>
      </c>
      <c r="B121" s="34" t="s">
        <v>361</v>
      </c>
      <c r="C121" s="30" t="s">
        <v>29</v>
      </c>
      <c r="D121" s="1" t="s">
        <v>362</v>
      </c>
      <c r="E121" s="2" t="s">
        <v>363</v>
      </c>
      <c r="F121" s="2" t="s">
        <v>364</v>
      </c>
      <c r="G121" s="26"/>
    </row>
    <row r="122" spans="1:7" customFormat="1" ht="147.94999999999999" customHeight="1">
      <c r="A122" s="33" t="s">
        <v>365</v>
      </c>
      <c r="B122" s="34" t="s">
        <v>366</v>
      </c>
      <c r="C122" s="2" t="s">
        <v>29</v>
      </c>
      <c r="D122" s="2" t="s">
        <v>367</v>
      </c>
      <c r="E122" s="2" t="s">
        <v>368</v>
      </c>
      <c r="F122" s="3"/>
      <c r="G122" s="26"/>
    </row>
    <row r="123" spans="1:7" customFormat="1" ht="159.6">
      <c r="A123" s="33" t="s">
        <v>369</v>
      </c>
      <c r="B123" s="34" t="s">
        <v>370</v>
      </c>
      <c r="C123" s="30" t="s">
        <v>29</v>
      </c>
      <c r="D123" s="2" t="s">
        <v>120</v>
      </c>
      <c r="E123" s="2" t="s">
        <v>371</v>
      </c>
      <c r="F123" s="2" t="s">
        <v>372</v>
      </c>
      <c r="G123" s="26"/>
    </row>
    <row r="124" spans="1:7" customFormat="1" ht="72.599999999999994">
      <c r="A124" s="33" t="s">
        <v>373</v>
      </c>
      <c r="B124" s="34" t="s">
        <v>374</v>
      </c>
      <c r="C124" s="2" t="s">
        <v>29</v>
      </c>
      <c r="D124" s="2" t="s">
        <v>375</v>
      </c>
      <c r="E124" s="2" t="s">
        <v>376</v>
      </c>
      <c r="F124" s="3"/>
      <c r="G124" s="26"/>
    </row>
    <row r="125" spans="1:7" customFormat="1" ht="130.5">
      <c r="A125" s="33" t="s">
        <v>377</v>
      </c>
      <c r="B125" s="34" t="s">
        <v>378</v>
      </c>
      <c r="C125" s="2" t="s">
        <v>29</v>
      </c>
      <c r="D125" s="2" t="s">
        <v>375</v>
      </c>
      <c r="E125" s="2" t="s">
        <v>379</v>
      </c>
      <c r="F125" s="3"/>
      <c r="G125" s="26"/>
    </row>
    <row r="126" spans="1:7" customFormat="1" ht="217.5">
      <c r="A126" s="33" t="s">
        <v>380</v>
      </c>
      <c r="B126" s="34" t="s">
        <v>381</v>
      </c>
      <c r="C126" s="30" t="s">
        <v>29</v>
      </c>
      <c r="D126" s="1" t="s">
        <v>382</v>
      </c>
      <c r="E126" s="20" t="s">
        <v>383</v>
      </c>
      <c r="F126" s="41"/>
      <c r="G126" s="26"/>
    </row>
    <row r="127" spans="1:7" customFormat="1" ht="102" thickBot="1">
      <c r="A127" s="21" t="s">
        <v>384</v>
      </c>
      <c r="B127" s="35" t="s">
        <v>385</v>
      </c>
      <c r="C127" s="22" t="s">
        <v>29</v>
      </c>
      <c r="D127" s="22" t="s">
        <v>120</v>
      </c>
      <c r="E127" s="22" t="s">
        <v>386</v>
      </c>
      <c r="F127" s="44"/>
      <c r="G127" s="28"/>
    </row>
  </sheetData>
  <autoFilter ref="A3:G127" xr:uid="{00000000-0009-0000-0000-000001000000}"/>
  <mergeCells count="18">
    <mergeCell ref="A120:B120"/>
    <mergeCell ref="A4:B4"/>
    <mergeCell ref="A27:B27"/>
    <mergeCell ref="A31:B31"/>
    <mergeCell ref="A41:B41"/>
    <mergeCell ref="A51:B51"/>
    <mergeCell ref="A63:B63"/>
    <mergeCell ref="A67:B67"/>
    <mergeCell ref="A74:B74"/>
    <mergeCell ref="A84:B84"/>
    <mergeCell ref="A87:B87"/>
    <mergeCell ref="A94:B94"/>
    <mergeCell ref="A98:B98"/>
    <mergeCell ref="A103:B103"/>
    <mergeCell ref="G1:G2"/>
    <mergeCell ref="B1:B2"/>
    <mergeCell ref="C1:E1"/>
    <mergeCell ref="C2:E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yperlink xmlns="5a8a1010-a3d4-467e-afe5-54cd7ccbd641">
      <Url xsi:nil="true"/>
      <Description xsi:nil="true"/>
    </Hyperlink>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E705028C278A4A9AC7395FC2EC03C4" ma:contentTypeVersion="13" ma:contentTypeDescription="Create a new document." ma:contentTypeScope="" ma:versionID="74eb778fd68373c81efe9589b643fe79">
  <xsd:schema xmlns:xsd="http://www.w3.org/2001/XMLSchema" xmlns:xs="http://www.w3.org/2001/XMLSchema" xmlns:p="http://schemas.microsoft.com/office/2006/metadata/properties" xmlns:ns1="http://schemas.microsoft.com/sharepoint/v3" xmlns:ns2="ef7f8474-c9fe-43ce-b4ab-759a09cae22f" xmlns:ns3="5a8a1010-a3d4-467e-afe5-54cd7ccbd641" xmlns:ns4="3d18b224-f173-4c09-be1d-0ff2500bcef6" targetNamespace="http://schemas.microsoft.com/office/2006/metadata/properties" ma:root="true" ma:fieldsID="9397902ff075f5e61b93d5740b49661d" ns1:_="" ns2:_="" ns3:_="" ns4:_="">
    <xsd:import namespace="http://schemas.microsoft.com/sharepoint/v3"/>
    <xsd:import namespace="ef7f8474-c9fe-43ce-b4ab-759a09cae22f"/>
    <xsd:import namespace="5a8a1010-a3d4-467e-afe5-54cd7ccbd641"/>
    <xsd:import namespace="3d18b224-f173-4c09-be1d-0ff2500bcef6"/>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Hyperlink" minOccurs="0"/>
                <xsd:element ref="ns4:LastSharedByUser" minOccurs="0"/>
                <xsd:element ref="ns4: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7f8474-c9fe-43ce-b4ab-759a09cae22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8a1010-a3d4-467e-afe5-54cd7ccbd641" elementFormDefault="qualified">
    <xsd:import namespace="http://schemas.microsoft.com/office/2006/documentManagement/types"/>
    <xsd:import namespace="http://schemas.microsoft.com/office/infopath/2007/PartnerControls"/>
    <xsd:element name="Hyperlink" ma:index="12"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description=""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18b224-f173-4c09-be1d-0ff2500bcef6"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38A27A-54A4-446D-AA9F-CAAD19FDC4D0}"/>
</file>

<file path=customXml/itemProps2.xml><?xml version="1.0" encoding="utf-8"?>
<ds:datastoreItem xmlns:ds="http://schemas.openxmlformats.org/officeDocument/2006/customXml" ds:itemID="{22CF8932-C8EE-4ACA-A928-437C7B0CA280}"/>
</file>

<file path=customXml/itemProps3.xml><?xml version="1.0" encoding="utf-8"?>
<ds:datastoreItem xmlns:ds="http://schemas.openxmlformats.org/officeDocument/2006/customXml" ds:itemID="{D83EC4DF-95DA-462A-A379-E2D3D4438E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Jerry Shaughnessy (Sphera Solutions)</dc:creator>
  <cp:keywords/>
  <dc:description/>
  <cp:lastModifiedBy/>
  <cp:revision/>
  <dcterms:created xsi:type="dcterms:W3CDTF">2018-05-08T17:20:57Z</dcterms:created>
  <dcterms:modified xsi:type="dcterms:W3CDTF">2019-12-17T17:44:00Z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0x01010052E705028C278A4A9AC7395FC2EC03C4</vt:lpwstr>
  </property>
  <property fmtid="{D5CDD505-2E9C-101B-9397-08002B2CF9AE}" pid="3" name="MSIP_Label_f42aa342-8706-4288-bd11-ebb85995028c_Enabled">
    <vt:lpwstr>True</vt:lpwstr>
  </property>
  <property fmtid="{D5CDD505-2E9C-101B-9397-08002B2CF9AE}" pid="4" name="MSIP_Label_f42aa342-8706-4288-bd11-ebb85995028c_SiteId">
    <vt:lpwstr>72f988bf-86f1-41af-91ab-2d7cd011db47</vt:lpwstr>
  </property>
  <property fmtid="{D5CDD505-2E9C-101B-9397-08002B2CF9AE}" pid="5" name="MSIP_Label_f42aa342-8706-4288-bd11-ebb85995028c_Owner">
    <vt:lpwstr>v-alsche@microsoft.com</vt:lpwstr>
  </property>
  <property fmtid="{D5CDD505-2E9C-101B-9397-08002B2CF9AE}" pid="6" name="MSIP_Label_f42aa342-8706-4288-bd11-ebb85995028c_SetDate">
    <vt:lpwstr>2018-05-08T17:21:59.8284359Z</vt:lpwstr>
  </property>
  <property fmtid="{D5CDD505-2E9C-101B-9397-08002B2CF9AE}" pid="7" name="MSIP_Label_f42aa342-8706-4288-bd11-ebb85995028c_Name">
    <vt:lpwstr>General</vt:lpwstr>
  </property>
  <property fmtid="{D5CDD505-2E9C-101B-9397-08002B2CF9AE}" pid="8" name="MSIP_Label_f42aa342-8706-4288-bd11-ebb85995028c_Application">
    <vt:lpwstr>Microsoft Azure Information Protection</vt:lpwstr>
  </property>
  <property fmtid="{D5CDD505-2E9C-101B-9397-08002B2CF9AE}" pid="9" name="MSIP_Label_f42aa342-8706-4288-bd11-ebb85995028c_Extended_MSFT_Method">
    <vt:lpwstr>Automatic</vt:lpwstr>
  </property>
  <property fmtid="{D5CDD505-2E9C-101B-9397-08002B2CF9AE}" pid="10" name="Sensitivity">
    <vt:lpwstr>General</vt:lpwstr>
  </property>
</Properties>
</file>